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240" yWindow="140" windowWidth="25520" windowHeight="18680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7" i="1"/>
  <c r="D7"/>
  <c r="E7"/>
  <c r="B8"/>
  <c r="C8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D8"/>
  <c r="E8"/>
  <c r="B9"/>
  <c r="C9"/>
  <c r="D9"/>
  <c r="E9"/>
  <c r="B10"/>
  <c r="C10"/>
  <c r="D10"/>
  <c r="E10"/>
  <c r="B11"/>
  <c r="C11"/>
  <c r="D11"/>
  <c r="E11"/>
  <c r="B12"/>
  <c r="C12"/>
  <c r="D12"/>
  <c r="E12"/>
  <c r="B13"/>
  <c r="C13"/>
  <c r="D13"/>
  <c r="E13"/>
  <c r="B14"/>
  <c r="C14"/>
  <c r="D14"/>
  <c r="E14"/>
  <c r="B15"/>
  <c r="C15"/>
  <c r="D15"/>
  <c r="E15"/>
  <c r="B16"/>
  <c r="C16"/>
  <c r="D16"/>
  <c r="E16"/>
  <c r="B17"/>
  <c r="C17"/>
  <c r="D17"/>
  <c r="E17"/>
  <c r="B18"/>
  <c r="C18"/>
  <c r="D18"/>
  <c r="E18"/>
  <c r="B19"/>
  <c r="C19"/>
  <c r="D19"/>
  <c r="E19"/>
  <c r="B20"/>
  <c r="C20"/>
  <c r="D20"/>
  <c r="E20"/>
  <c r="B21"/>
  <c r="C21"/>
  <c r="D21"/>
  <c r="E21"/>
  <c r="B22"/>
  <c r="C22"/>
  <c r="D22"/>
  <c r="E22"/>
  <c r="B23"/>
  <c r="C23"/>
  <c r="D23"/>
  <c r="E23"/>
  <c r="B24"/>
  <c r="C24"/>
  <c r="D24"/>
  <c r="E24"/>
  <c r="B25"/>
  <c r="C25"/>
  <c r="D25"/>
  <c r="E25"/>
  <c r="B26"/>
  <c r="C26"/>
  <c r="D26"/>
  <c r="E26"/>
  <c r="B27"/>
  <c r="C27"/>
  <c r="D27"/>
  <c r="E27"/>
  <c r="B28"/>
  <c r="C28"/>
  <c r="D28"/>
  <c r="E28"/>
  <c r="B29"/>
  <c r="C29"/>
  <c r="D29"/>
  <c r="E29"/>
  <c r="B30"/>
  <c r="C30"/>
  <c r="D30"/>
  <c r="E30"/>
  <c r="B31"/>
  <c r="C31"/>
  <c r="D31"/>
  <c r="E31"/>
  <c r="B32"/>
  <c r="C32"/>
  <c r="D32"/>
  <c r="E32"/>
  <c r="B33"/>
  <c r="C33"/>
  <c r="D33"/>
  <c r="E33"/>
  <c r="B34"/>
  <c r="C34"/>
  <c r="D34"/>
  <c r="E34"/>
  <c r="B35"/>
  <c r="C35"/>
  <c r="D35"/>
  <c r="E35"/>
  <c r="B36"/>
  <c r="C36"/>
  <c r="D36"/>
  <c r="E36"/>
  <c r="B37"/>
  <c r="C37"/>
  <c r="D37"/>
  <c r="E37"/>
  <c r="B38"/>
  <c r="C38"/>
  <c r="D38"/>
  <c r="E38"/>
  <c r="B39"/>
  <c r="C39"/>
  <c r="D39"/>
  <c r="E39"/>
  <c r="B40"/>
  <c r="C40"/>
  <c r="D40"/>
  <c r="E40"/>
  <c r="B41"/>
  <c r="C41"/>
  <c r="D41"/>
  <c r="E41"/>
  <c r="B42"/>
  <c r="C42"/>
  <c r="D42"/>
  <c r="E42"/>
  <c r="B43"/>
  <c r="C43"/>
  <c r="D43"/>
  <c r="E43"/>
  <c r="B44"/>
  <c r="C44"/>
  <c r="D44"/>
  <c r="E44"/>
  <c r="B45"/>
  <c r="C45"/>
  <c r="D45"/>
  <c r="E45"/>
  <c r="B46"/>
  <c r="C46"/>
  <c r="D46"/>
  <c r="E46"/>
  <c r="B47"/>
  <c r="C47"/>
  <c r="D47"/>
  <c r="E47"/>
  <c r="B48"/>
  <c r="C48"/>
  <c r="D48"/>
  <c r="E48"/>
  <c r="B49"/>
  <c r="C49"/>
  <c r="D49"/>
  <c r="E49"/>
  <c r="B50"/>
  <c r="C50"/>
  <c r="D50"/>
  <c r="E50"/>
  <c r="B51"/>
  <c r="C51"/>
  <c r="D51"/>
  <c r="E51"/>
  <c r="B52"/>
  <c r="C52"/>
  <c r="D52"/>
  <c r="E52"/>
  <c r="B53"/>
  <c r="C53"/>
  <c r="D53"/>
  <c r="E53"/>
  <c r="B54"/>
  <c r="C54"/>
  <c r="D54"/>
  <c r="E54"/>
  <c r="B55"/>
  <c r="C55"/>
  <c r="D55"/>
  <c r="E55"/>
  <c r="B56"/>
  <c r="C56"/>
  <c r="D56"/>
  <c r="E56"/>
  <c r="B57"/>
  <c r="C57"/>
  <c r="D57"/>
  <c r="E57"/>
  <c r="B58"/>
  <c r="C58"/>
  <c r="D58"/>
  <c r="E58"/>
  <c r="B59"/>
  <c r="C59"/>
  <c r="D59"/>
  <c r="E59"/>
  <c r="B60"/>
  <c r="C60"/>
  <c r="D60"/>
  <c r="E60"/>
  <c r="B61"/>
  <c r="C61"/>
  <c r="D61"/>
  <c r="E61"/>
  <c r="B62"/>
  <c r="C62"/>
  <c r="D62"/>
  <c r="E62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B75"/>
  <c r="C75"/>
  <c r="D75"/>
  <c r="E75"/>
  <c r="B76"/>
  <c r="C76"/>
  <c r="D76"/>
  <c r="E76"/>
  <c r="B77"/>
  <c r="C77"/>
  <c r="D77"/>
  <c r="E77"/>
  <c r="B78"/>
  <c r="C78"/>
  <c r="D78"/>
  <c r="E78"/>
  <c r="B79"/>
  <c r="C79"/>
  <c r="D79"/>
  <c r="E79"/>
  <c r="B80"/>
  <c r="C80"/>
  <c r="D80"/>
  <c r="E80"/>
  <c r="B81"/>
  <c r="C81"/>
  <c r="D81"/>
  <c r="E81"/>
  <c r="B82"/>
  <c r="C82"/>
  <c r="D82"/>
  <c r="E82"/>
  <c r="B83"/>
  <c r="C83"/>
  <c r="D83"/>
  <c r="E83"/>
  <c r="B84"/>
  <c r="C84"/>
  <c r="D84"/>
  <c r="E84"/>
  <c r="B85"/>
  <c r="C85"/>
  <c r="D85"/>
  <c r="E85"/>
  <c r="B86"/>
  <c r="C86"/>
  <c r="D86"/>
  <c r="E86"/>
  <c r="B87"/>
  <c r="C87"/>
  <c r="D87"/>
  <c r="E87"/>
  <c r="B88"/>
  <c r="C88"/>
  <c r="D88"/>
  <c r="E88"/>
  <c r="B89"/>
  <c r="C89"/>
  <c r="D89"/>
  <c r="E89"/>
  <c r="B90"/>
  <c r="C90"/>
  <c r="D90"/>
  <c r="E90"/>
  <c r="B91"/>
  <c r="C91"/>
  <c r="D91"/>
  <c r="E91"/>
  <c r="B92"/>
  <c r="C92"/>
  <c r="D92"/>
  <c r="E92"/>
  <c r="B93"/>
  <c r="C93"/>
  <c r="D93"/>
  <c r="E93"/>
  <c r="B94"/>
  <c r="C94"/>
  <c r="D94"/>
  <c r="E94"/>
  <c r="B95"/>
  <c r="C95"/>
  <c r="D95"/>
  <c r="E95"/>
  <c r="B96"/>
  <c r="C96"/>
  <c r="D96"/>
  <c r="E96"/>
  <c r="B97"/>
  <c r="C97"/>
  <c r="D97"/>
  <c r="E97"/>
  <c r="B98"/>
  <c r="C98"/>
  <c r="D98"/>
  <c r="E98"/>
  <c r="B99"/>
  <c r="C99"/>
  <c r="D99"/>
  <c r="E99"/>
  <c r="B100"/>
  <c r="C100"/>
  <c r="D100"/>
  <c r="E100"/>
  <c r="B101"/>
  <c r="C101"/>
  <c r="D101"/>
  <c r="E101"/>
  <c r="B102"/>
  <c r="C102"/>
  <c r="D102"/>
  <c r="E102"/>
</calcChain>
</file>

<file path=xl/sharedStrings.xml><?xml version="1.0" encoding="utf-8"?>
<sst xmlns="http://schemas.openxmlformats.org/spreadsheetml/2006/main" count="11" uniqueCount="11">
  <si>
    <t>speed / m/s</t>
  </si>
  <si>
    <t>time / s</t>
  </si>
  <si>
    <t>change in speed / m/s</t>
  </si>
  <si>
    <t>g =</t>
  </si>
  <si>
    <t xml:space="preserve">area = </t>
  </si>
  <si>
    <t>m2</t>
  </si>
  <si>
    <t>m/s2</t>
  </si>
  <si>
    <t>drag / N</t>
  </si>
  <si>
    <t>mass =</t>
  </si>
  <si>
    <t>kg</t>
  </si>
  <si>
    <t>resultant force / N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</si>
</sst>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Sheet1!$B$6</c:f>
              <c:strCache>
                <c:ptCount val="1"/>
                <c:pt idx="0">
                  <c:v>speed / m/s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</c:marker>
          <c:xVal>
            <c:numRef>
              <c:f>Sheet1!$A$7:$A$102</c:f>
              <c:numCache>
                <c:formatCode>General</c:formatCode>
                <c:ptCount val="96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</c:numCache>
            </c:numRef>
          </c:xVal>
          <c:yVal>
            <c:numRef>
              <c:f>Sheet1!$B$7:$B$102</c:f>
              <c:numCache>
                <c:formatCode>General</c:formatCode>
                <c:ptCount val="96"/>
                <c:pt idx="0">
                  <c:v>0.0</c:v>
                </c:pt>
                <c:pt idx="1">
                  <c:v>0.981</c:v>
                </c:pt>
                <c:pt idx="2">
                  <c:v>1.956586719375</c:v>
                </c:pt>
                <c:pt idx="3">
                  <c:v>2.916052916678805</c:v>
                </c:pt>
                <c:pt idx="4">
                  <c:v>3.849221490731406</c:v>
                </c:pt>
                <c:pt idx="5">
                  <c:v>4.74687864400492</c:v>
                </c:pt>
                <c:pt idx="6">
                  <c:v>5.601131324162303</c:v>
                </c:pt>
                <c:pt idx="7">
                  <c:v>6.405660043540672</c:v>
                </c:pt>
                <c:pt idx="8">
                  <c:v>7.155852340202722</c:v>
                </c:pt>
                <c:pt idx="9">
                  <c:v>7.848817337432058</c:v>
                </c:pt>
                <c:pt idx="10">
                  <c:v>8.483295210952453</c:v>
                </c:pt>
                <c:pt idx="11">
                  <c:v>9.059484786749</c:v>
                </c:pt>
                <c:pt idx="12">
                  <c:v>9.578817048366485</c:v>
                </c:pt>
                <c:pt idx="13">
                  <c:v>10.0437022831073</c:v>
                </c:pt>
                <c:pt idx="14">
                  <c:v>10.45727503312902</c:v>
                </c:pt>
                <c:pt idx="15">
                  <c:v>10.82315540183744</c:v>
                </c:pt>
                <c:pt idx="16">
                  <c:v>11.14523900454312</c:v>
                </c:pt>
                <c:pt idx="17">
                  <c:v>11.42752202190843</c:v>
                </c:pt>
                <c:pt idx="18">
                  <c:v>11.67396306187667</c:v>
                </c:pt>
                <c:pt idx="19">
                  <c:v>11.88838011054508</c:v>
                </c:pt>
                <c:pt idx="20">
                  <c:v>12.07437871374806</c:v>
                </c:pt>
                <c:pt idx="21">
                  <c:v>12.23530646880611</c:v>
                </c:pt>
                <c:pt idx="22">
                  <c:v>12.37422864413706</c:v>
                </c:pt>
                <c:pt idx="23">
                  <c:v>12.49392001236429</c:v>
                </c:pt>
                <c:pt idx="24">
                  <c:v>12.59686855269041</c:v>
                </c:pt>
                <c:pt idx="25">
                  <c:v>12.685287380188</c:v>
                </c:pt>
                <c:pt idx="26">
                  <c:v>12.76113197814949</c:v>
                </c:pt>
                <c:pt idx="27">
                  <c:v>12.8261204754784</c:v>
                </c:pt>
                <c:pt idx="28">
                  <c:v>12.8817552891888</c:v>
                </c:pt>
                <c:pt idx="29">
                  <c:v>12.92934493045449</c:v>
                </c:pt>
                <c:pt idx="30">
                  <c:v>12.97002515359447</c:v>
                </c:pt>
                <c:pt idx="31">
                  <c:v>13.00477892086706</c:v>
                </c:pt>
                <c:pt idx="32">
                  <c:v>13.03445487522603</c:v>
                </c:pt>
                <c:pt idx="33">
                  <c:v>13.05978417207057</c:v>
                </c:pt>
                <c:pt idx="34">
                  <c:v>13.08139563232708</c:v>
                </c:pt>
                <c:pt idx="35">
                  <c:v>13.09982925407383</c:v>
                </c:pt>
                <c:pt idx="36">
                  <c:v>13.11554816759071</c:v>
                </c:pt>
                <c:pt idx="37">
                  <c:v>13.1289491465735</c:v>
                </c:pt>
                <c:pt idx="38">
                  <c:v>13.14037180204862</c:v>
                </c:pt>
                <c:pt idx="39">
                  <c:v>13.1501065896332</c:v>
                </c:pt>
                <c:pt idx="40">
                  <c:v>13.15840175846543</c:v>
                </c:pt>
                <c:pt idx="41">
                  <c:v>13.16546936375626</c:v>
                </c:pt>
                <c:pt idx="42">
                  <c:v>13.17149045618623</c:v>
                </c:pt>
                <c:pt idx="43">
                  <c:v>13.17661955147583</c:v>
                </c:pt>
                <c:pt idx="44">
                  <c:v>13.18098847320144</c:v>
                </c:pt>
                <c:pt idx="45">
                  <c:v>13.18470965184143</c:v>
                </c:pt>
                <c:pt idx="46">
                  <c:v>13.18787895344752</c:v>
                </c:pt>
                <c:pt idx="47">
                  <c:v>13.19057810243686</c:v>
                </c:pt>
                <c:pt idx="48">
                  <c:v>13.19287675488163</c:v>
                </c:pt>
                <c:pt idx="49">
                  <c:v>13.19483427136571</c:v>
                </c:pt>
                <c:pt idx="50">
                  <c:v>13.19650123196617</c:v>
                </c:pt>
                <c:pt idx="51">
                  <c:v>13.19792073016144</c:v>
                </c:pt>
                <c:pt idx="52">
                  <c:v>13.19912947741355</c:v>
                </c:pt>
                <c:pt idx="53">
                  <c:v>13.20015874575496</c:v>
                </c:pt>
                <c:pt idx="54">
                  <c:v>13.2010351718686</c:v>
                </c:pt>
                <c:pt idx="55">
                  <c:v>13.20178144281847</c:v>
                </c:pt>
                <c:pt idx="56">
                  <c:v>13.20241688070877</c:v>
                </c:pt>
                <c:pt idx="57">
                  <c:v>13.20295794106614</c:v>
                </c:pt>
                <c:pt idx="58">
                  <c:v>13.20341863760236</c:v>
                </c:pt>
                <c:pt idx="59">
                  <c:v>13.20381090417856</c:v>
                </c:pt>
                <c:pt idx="60">
                  <c:v>13.20414490321622</c:v>
                </c:pt>
                <c:pt idx="61">
                  <c:v>13.20442928844986</c:v>
                </c:pt>
                <c:pt idx="62">
                  <c:v>13.20467142876045</c:v>
                </c:pt>
                <c:pt idx="63">
                  <c:v>13.20487759883939</c:v>
                </c:pt>
                <c:pt idx="64">
                  <c:v>13.20505314158753</c:v>
                </c:pt>
                <c:pt idx="65">
                  <c:v>13.20520260643168</c:v>
                </c:pt>
                <c:pt idx="66">
                  <c:v>13.20532986712406</c:v>
                </c:pt>
                <c:pt idx="67">
                  <c:v>13.20543822206405</c:v>
                </c:pt>
                <c:pt idx="68">
                  <c:v>13.20553047973233</c:v>
                </c:pt>
                <c:pt idx="69">
                  <c:v>13.20560903144467</c:v>
                </c:pt>
                <c:pt idx="70">
                  <c:v>13.2056759133057</c:v>
                </c:pt>
                <c:pt idx="71">
                  <c:v>13.20573285896485</c:v>
                </c:pt>
                <c:pt idx="72">
                  <c:v>13.20578134453916</c:v>
                </c:pt>
                <c:pt idx="73">
                  <c:v>13.20582262686541</c:v>
                </c:pt>
                <c:pt idx="74">
                  <c:v>13.20585777607161</c:v>
                </c:pt>
                <c:pt idx="75">
                  <c:v>13.20588770331131</c:v>
                </c:pt>
                <c:pt idx="76">
                  <c:v>13.20591318437867</c:v>
                </c:pt>
                <c:pt idx="77">
                  <c:v>13.2059348798161</c:v>
                </c:pt>
                <c:pt idx="78">
                  <c:v>13.20595335203517</c:v>
                </c:pt>
                <c:pt idx="79">
                  <c:v>13.20596907989444</c:v>
                </c:pt>
                <c:pt idx="80">
                  <c:v>13.20598247111185</c:v>
                </c:pt>
                <c:pt idx="81">
                  <c:v>13.20599387283321</c:v>
                </c:pt>
                <c:pt idx="82">
                  <c:v>13.20600358063085</c:v>
                </c:pt>
                <c:pt idx="83">
                  <c:v>13.2060118461654</c:v>
                </c:pt>
                <c:pt idx="84">
                  <c:v>13.20601888370944</c:v>
                </c:pt>
                <c:pt idx="85">
                  <c:v>13.20602487570193</c:v>
                </c:pt>
                <c:pt idx="86">
                  <c:v>13.2060299774776</c:v>
                </c:pt>
                <c:pt idx="87">
                  <c:v>13.20603432129364</c:v>
                </c:pt>
                <c:pt idx="88">
                  <c:v>13.20603801975822</c:v>
                </c:pt>
                <c:pt idx="89">
                  <c:v>13.20604116874966</c:v>
                </c:pt>
                <c:pt idx="90">
                  <c:v>13.20604384990191</c:v>
                </c:pt>
                <c:pt idx="91">
                  <c:v>13.20604613272079</c:v>
                </c:pt>
                <c:pt idx="92">
                  <c:v>13.20604807638583</c:v>
                </c:pt>
                <c:pt idx="93">
                  <c:v>13.20604973128437</c:v>
                </c:pt>
                <c:pt idx="94">
                  <c:v>13.20605114031787</c:v>
                </c:pt>
                <c:pt idx="95">
                  <c:v>13.20605234001398</c:v>
                </c:pt>
              </c:numCache>
            </c:numRef>
          </c:yVal>
        </c:ser>
        <c:axId val="381701848"/>
        <c:axId val="387372088"/>
      </c:scatterChart>
      <c:valAx>
        <c:axId val="381701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/>
                </a:pPr>
                <a:r>
                  <a:rPr lang="en-GB"/>
                  <a:t>time / 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387372088"/>
        <c:crosses val="autoZero"/>
        <c:crossBetween val="midCat"/>
      </c:valAx>
      <c:valAx>
        <c:axId val="38737208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lang="en-GB"/>
                </a:pPr>
                <a:r>
                  <a:rPr lang="en-GB"/>
                  <a:t>speed / m/s</a:t>
                </a: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381701848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5</xdr:row>
      <xdr:rowOff>38100</xdr:rowOff>
    </xdr:from>
    <xdr:to>
      <xdr:col>13</xdr:col>
      <xdr:colOff>161925</xdr:colOff>
      <xdr:row>19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715089</xdr:colOff>
      <xdr:row>0</xdr:row>
      <xdr:rowOff>1082076</xdr:rowOff>
    </xdr:to>
    <xdr:pic>
      <xdr:nvPicPr>
        <xdr:cNvPr id="3" name="Picture 2" descr="ASALevel_Physics_B_Excel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9973389" cy="10820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102"/>
  <sheetViews>
    <sheetView tabSelected="1" workbookViewId="0">
      <selection activeCell="H39" sqref="H39"/>
    </sheetView>
  </sheetViews>
  <sheetFormatPr baseColWidth="10" defaultColWidth="8.625" defaultRowHeight="15"/>
  <cols>
    <col min="2" max="2" width="11.75" customWidth="1"/>
    <col min="3" max="4" width="20.25" customWidth="1"/>
    <col min="5" max="5" width="21.625" customWidth="1"/>
  </cols>
  <sheetData>
    <row r="1" spans="1:5" ht="89" customHeight="1"/>
    <row r="2" spans="1:5">
      <c r="A2" t="s">
        <v>4</v>
      </c>
      <c r="B2">
        <v>5</v>
      </c>
      <c r="C2" t="s">
        <v>5</v>
      </c>
    </row>
    <row r="3" spans="1:5">
      <c r="A3" t="s">
        <v>3</v>
      </c>
      <c r="B3">
        <v>9.81</v>
      </c>
      <c r="C3" t="s">
        <v>6</v>
      </c>
    </row>
    <row r="4" spans="1:5">
      <c r="A4" t="s">
        <v>8</v>
      </c>
      <c r="B4">
        <v>80</v>
      </c>
      <c r="C4" t="s">
        <v>9</v>
      </c>
    </row>
    <row r="6" spans="1:5">
      <c r="A6" s="1" t="s">
        <v>1</v>
      </c>
      <c r="B6" s="1" t="s">
        <v>0</v>
      </c>
      <c r="C6" s="1" t="s">
        <v>7</v>
      </c>
      <c r="D6" s="1" t="s">
        <v>10</v>
      </c>
      <c r="E6" s="1" t="s">
        <v>2</v>
      </c>
    </row>
    <row r="7" spans="1:5">
      <c r="A7">
        <v>0</v>
      </c>
      <c r="B7">
        <v>0</v>
      </c>
      <c r="C7">
        <f>0.9*B7*B7*B$2</f>
        <v>0</v>
      </c>
      <c r="D7">
        <f>B$4*B$3-C7</f>
        <v>784.80000000000007</v>
      </c>
      <c r="E7">
        <f>(D7/B$4)*0.1</f>
        <v>0.98100000000000009</v>
      </c>
    </row>
    <row r="8" spans="1:5">
      <c r="A8">
        <f>A7+0.1</f>
        <v>0.1</v>
      </c>
      <c r="B8">
        <f>B7+E7</f>
        <v>0.98100000000000009</v>
      </c>
      <c r="C8">
        <f t="shared" ref="C8:C71" si="0">0.9*B8*B8*B$2</f>
        <v>4.3306245000000008</v>
      </c>
      <c r="D8">
        <f>B$4*B$3-C8</f>
        <v>780.46937550000007</v>
      </c>
      <c r="E8">
        <f>(D8/B$4)*0.1</f>
        <v>0.97558671937500019</v>
      </c>
    </row>
    <row r="9" spans="1:5">
      <c r="A9">
        <f t="shared" ref="A9:A72" si="1">A8+0.1</f>
        <v>0.2</v>
      </c>
      <c r="B9">
        <f t="shared" ref="B9:B72" si="2">B8+E8</f>
        <v>1.9565867193750002</v>
      </c>
      <c r="C9">
        <f t="shared" si="0"/>
        <v>17.227042156955818</v>
      </c>
      <c r="D9">
        <f t="shared" ref="D9:D72" si="3">B$4*B$3-C9</f>
        <v>767.57295784304426</v>
      </c>
      <c r="E9">
        <f t="shared" ref="E9:E72" si="4">(D9/B$4)*0.1</f>
        <v>0.95946619730380545</v>
      </c>
    </row>
    <row r="10" spans="1:5">
      <c r="A10">
        <f t="shared" si="1"/>
        <v>0.30000000000000004</v>
      </c>
      <c r="B10">
        <f t="shared" si="2"/>
        <v>2.9160529166788054</v>
      </c>
      <c r="C10">
        <f t="shared" si="0"/>
        <v>38.265140757919355</v>
      </c>
      <c r="D10">
        <f t="shared" si="3"/>
        <v>746.53485924208076</v>
      </c>
      <c r="E10">
        <f t="shared" si="4"/>
        <v>0.9331685740526009</v>
      </c>
    </row>
    <row r="11" spans="1:5">
      <c r="A11">
        <f t="shared" si="1"/>
        <v>0.4</v>
      </c>
      <c r="B11">
        <f t="shared" si="2"/>
        <v>3.8492214907314062</v>
      </c>
      <c r="C11">
        <f t="shared" si="0"/>
        <v>66.67427738118829</v>
      </c>
      <c r="D11">
        <f t="shared" si="3"/>
        <v>718.12572261881178</v>
      </c>
      <c r="E11">
        <f t="shared" si="4"/>
        <v>0.8976571532735147</v>
      </c>
    </row>
    <row r="12" spans="1:5">
      <c r="A12">
        <f t="shared" si="1"/>
        <v>0.5</v>
      </c>
      <c r="B12">
        <f t="shared" si="2"/>
        <v>4.7468786440049211</v>
      </c>
      <c r="C12">
        <f t="shared" si="0"/>
        <v>101.397855874095</v>
      </c>
      <c r="D12">
        <f t="shared" si="3"/>
        <v>683.40214412590512</v>
      </c>
      <c r="E12">
        <f t="shared" si="4"/>
        <v>0.85425268015738143</v>
      </c>
    </row>
    <row r="13" spans="1:5">
      <c r="A13">
        <f t="shared" si="1"/>
        <v>0.6</v>
      </c>
      <c r="B13">
        <f t="shared" si="2"/>
        <v>5.6011313241623029</v>
      </c>
      <c r="C13">
        <f t="shared" si="0"/>
        <v>141.1770244973047</v>
      </c>
      <c r="D13">
        <f t="shared" si="3"/>
        <v>643.62297550269534</v>
      </c>
      <c r="E13">
        <f t="shared" si="4"/>
        <v>0.80452871937836923</v>
      </c>
    </row>
    <row r="14" spans="1:5">
      <c r="A14">
        <f t="shared" si="1"/>
        <v>0.7</v>
      </c>
      <c r="B14">
        <f t="shared" si="2"/>
        <v>6.4056600435406725</v>
      </c>
      <c r="C14">
        <f t="shared" si="0"/>
        <v>184.6461626703607</v>
      </c>
      <c r="D14">
        <f t="shared" si="3"/>
        <v>600.15383732963937</v>
      </c>
      <c r="E14">
        <f t="shared" si="4"/>
        <v>0.75019229666204934</v>
      </c>
    </row>
    <row r="15" spans="1:5">
      <c r="A15">
        <f t="shared" si="1"/>
        <v>0.79999999999999993</v>
      </c>
      <c r="B15">
        <f t="shared" si="2"/>
        <v>7.1558523402027223</v>
      </c>
      <c r="C15">
        <f t="shared" si="0"/>
        <v>230.4280022165315</v>
      </c>
      <c r="D15">
        <f t="shared" si="3"/>
        <v>554.3719977834686</v>
      </c>
      <c r="E15">
        <f t="shared" si="4"/>
        <v>0.6929649972293358</v>
      </c>
    </row>
    <row r="16" spans="1:5">
      <c r="A16">
        <f t="shared" si="1"/>
        <v>0.89999999999999991</v>
      </c>
      <c r="B16">
        <f t="shared" si="2"/>
        <v>7.8488173374320578</v>
      </c>
      <c r="C16">
        <f t="shared" si="0"/>
        <v>277.21770118368329</v>
      </c>
      <c r="D16">
        <f t="shared" si="3"/>
        <v>507.58229881631678</v>
      </c>
      <c r="E16">
        <f t="shared" si="4"/>
        <v>0.63447787352039597</v>
      </c>
    </row>
    <row r="17" spans="1:5">
      <c r="A17">
        <f t="shared" si="1"/>
        <v>0.99999999999999989</v>
      </c>
      <c r="B17">
        <f t="shared" si="2"/>
        <v>8.4832952109524538</v>
      </c>
      <c r="C17">
        <f t="shared" si="0"/>
        <v>323.84833936275982</v>
      </c>
      <c r="D17">
        <f t="shared" si="3"/>
        <v>460.95166063724025</v>
      </c>
      <c r="E17">
        <f t="shared" si="4"/>
        <v>0.57618957579655028</v>
      </c>
    </row>
    <row r="18" spans="1:5">
      <c r="A18">
        <f t="shared" si="1"/>
        <v>1.0999999999999999</v>
      </c>
      <c r="B18">
        <f t="shared" si="2"/>
        <v>9.0594847867490031</v>
      </c>
      <c r="C18">
        <f t="shared" si="0"/>
        <v>369.33419070601485</v>
      </c>
      <c r="D18">
        <f t="shared" si="3"/>
        <v>415.46580929398522</v>
      </c>
      <c r="E18">
        <f t="shared" si="4"/>
        <v>0.51933226161748158</v>
      </c>
    </row>
    <row r="19" spans="1:5">
      <c r="A19">
        <f t="shared" si="1"/>
        <v>1.2</v>
      </c>
      <c r="B19">
        <f t="shared" si="2"/>
        <v>9.578817048366485</v>
      </c>
      <c r="C19">
        <f t="shared" si="0"/>
        <v>412.89181220734395</v>
      </c>
      <c r="D19">
        <f t="shared" si="3"/>
        <v>371.90818779265612</v>
      </c>
      <c r="E19">
        <f t="shared" si="4"/>
        <v>0.46488523474082016</v>
      </c>
    </row>
    <row r="20" spans="1:5">
      <c r="A20">
        <f t="shared" si="1"/>
        <v>1.3</v>
      </c>
      <c r="B20">
        <f t="shared" si="2"/>
        <v>10.043702283107304</v>
      </c>
      <c r="C20">
        <f t="shared" si="0"/>
        <v>453.941799982627</v>
      </c>
      <c r="D20">
        <f t="shared" si="3"/>
        <v>330.85820001737306</v>
      </c>
      <c r="E20">
        <f t="shared" si="4"/>
        <v>0.41357275002171634</v>
      </c>
    </row>
    <row r="21" spans="1:5">
      <c r="A21">
        <f t="shared" si="1"/>
        <v>1.4000000000000001</v>
      </c>
      <c r="B21">
        <f t="shared" si="2"/>
        <v>10.457275033129021</v>
      </c>
      <c r="C21">
        <f t="shared" si="0"/>
        <v>492.09570503326603</v>
      </c>
      <c r="D21">
        <f t="shared" si="3"/>
        <v>292.70429496673404</v>
      </c>
      <c r="E21">
        <f t="shared" si="4"/>
        <v>0.36588036870841756</v>
      </c>
    </row>
    <row r="22" spans="1:5">
      <c r="A22">
        <f t="shared" si="1"/>
        <v>1.5000000000000002</v>
      </c>
      <c r="B22">
        <f t="shared" si="2"/>
        <v>10.823155401837438</v>
      </c>
      <c r="C22">
        <f t="shared" si="0"/>
        <v>527.13311783545305</v>
      </c>
      <c r="D22">
        <f t="shared" si="3"/>
        <v>257.66688216454702</v>
      </c>
      <c r="E22">
        <f t="shared" si="4"/>
        <v>0.32208360270568381</v>
      </c>
    </row>
    <row r="23" spans="1:5">
      <c r="A23">
        <f t="shared" si="1"/>
        <v>1.6000000000000003</v>
      </c>
      <c r="B23">
        <f t="shared" si="2"/>
        <v>11.145239004543122</v>
      </c>
      <c r="C23">
        <f t="shared" si="0"/>
        <v>558.97358610775211</v>
      </c>
      <c r="D23">
        <f t="shared" si="3"/>
        <v>225.82641389224796</v>
      </c>
      <c r="E23">
        <f t="shared" si="4"/>
        <v>0.28228301736530997</v>
      </c>
    </row>
    <row r="24" spans="1:5">
      <c r="A24">
        <f t="shared" si="1"/>
        <v>1.7000000000000004</v>
      </c>
      <c r="B24">
        <f t="shared" si="2"/>
        <v>11.427522021908432</v>
      </c>
      <c r="C24">
        <f t="shared" si="0"/>
        <v>587.64716802540977</v>
      </c>
      <c r="D24">
        <f t="shared" si="3"/>
        <v>197.1528319745903</v>
      </c>
      <c r="E24">
        <f t="shared" si="4"/>
        <v>0.24644103996823788</v>
      </c>
    </row>
    <row r="25" spans="1:5">
      <c r="A25">
        <f t="shared" si="1"/>
        <v>1.8000000000000005</v>
      </c>
      <c r="B25">
        <f t="shared" si="2"/>
        <v>11.67396306187667</v>
      </c>
      <c r="C25">
        <f t="shared" si="0"/>
        <v>613.26636106527405</v>
      </c>
      <c r="D25">
        <f t="shared" si="3"/>
        <v>171.53363893472601</v>
      </c>
      <c r="E25">
        <f t="shared" si="4"/>
        <v>0.21441704866840752</v>
      </c>
    </row>
    <row r="26" spans="1:5">
      <c r="A26">
        <f t="shared" si="1"/>
        <v>1.9000000000000006</v>
      </c>
      <c r="B26">
        <f t="shared" si="2"/>
        <v>11.888380110545077</v>
      </c>
      <c r="C26">
        <f t="shared" si="0"/>
        <v>636.00111743761704</v>
      </c>
      <c r="D26">
        <f t="shared" si="3"/>
        <v>148.79888256238303</v>
      </c>
      <c r="E26">
        <f t="shared" si="4"/>
        <v>0.18599860320297879</v>
      </c>
    </row>
    <row r="27" spans="1:5">
      <c r="A27">
        <f t="shared" si="1"/>
        <v>2.0000000000000004</v>
      </c>
      <c r="B27">
        <f t="shared" si="2"/>
        <v>12.074378713748056</v>
      </c>
      <c r="C27">
        <f t="shared" si="0"/>
        <v>656.05779595355466</v>
      </c>
      <c r="D27">
        <f t="shared" si="3"/>
        <v>128.74220404644541</v>
      </c>
      <c r="E27">
        <f t="shared" si="4"/>
        <v>0.16092775505805679</v>
      </c>
    </row>
    <row r="28" spans="1:5">
      <c r="A28">
        <f t="shared" si="1"/>
        <v>2.1000000000000005</v>
      </c>
      <c r="B28">
        <f t="shared" si="2"/>
        <v>12.235306468806112</v>
      </c>
      <c r="C28">
        <f t="shared" si="0"/>
        <v>673.6622597352391</v>
      </c>
      <c r="D28">
        <f t="shared" si="3"/>
        <v>111.13774026476096</v>
      </c>
      <c r="E28">
        <f t="shared" si="4"/>
        <v>0.13892217533095122</v>
      </c>
    </row>
    <row r="29" spans="1:5">
      <c r="A29">
        <f t="shared" si="1"/>
        <v>2.2000000000000006</v>
      </c>
      <c r="B29">
        <f t="shared" si="2"/>
        <v>12.374228644137062</v>
      </c>
      <c r="C29">
        <f t="shared" si="0"/>
        <v>689.04690541821981</v>
      </c>
      <c r="D29">
        <f t="shared" si="3"/>
        <v>95.75309458178026</v>
      </c>
      <c r="E29">
        <f t="shared" si="4"/>
        <v>0.11969136822722533</v>
      </c>
    </row>
    <row r="30" spans="1:5">
      <c r="A30">
        <f t="shared" si="1"/>
        <v>2.3000000000000007</v>
      </c>
      <c r="B30">
        <f t="shared" si="2"/>
        <v>12.493920012364288</v>
      </c>
      <c r="C30">
        <f t="shared" si="0"/>
        <v>702.44116773910594</v>
      </c>
      <c r="D30">
        <f t="shared" si="3"/>
        <v>82.358832260894133</v>
      </c>
      <c r="E30">
        <f t="shared" si="4"/>
        <v>0.10294854032611767</v>
      </c>
    </row>
    <row r="31" spans="1:5">
      <c r="A31">
        <f t="shared" si="1"/>
        <v>2.4000000000000008</v>
      </c>
      <c r="B31">
        <f t="shared" si="2"/>
        <v>12.596868552690406</v>
      </c>
      <c r="C31">
        <f t="shared" si="0"/>
        <v>714.0649380019222</v>
      </c>
      <c r="D31">
        <f t="shared" si="3"/>
        <v>70.735061998077867</v>
      </c>
      <c r="E31">
        <f t="shared" si="4"/>
        <v>8.841882749759733E-2</v>
      </c>
    </row>
    <row r="32" spans="1:5">
      <c r="A32">
        <f t="shared" si="1"/>
        <v>2.5000000000000009</v>
      </c>
      <c r="B32">
        <f t="shared" si="2"/>
        <v>12.685287380188003</v>
      </c>
      <c r="C32">
        <f t="shared" si="0"/>
        <v>724.12432163080655</v>
      </c>
      <c r="D32">
        <f t="shared" si="3"/>
        <v>60.67567836919352</v>
      </c>
      <c r="E32">
        <f t="shared" si="4"/>
        <v>7.58445979614919E-2</v>
      </c>
    </row>
    <row r="33" spans="1:5">
      <c r="A33">
        <f t="shared" si="1"/>
        <v>2.600000000000001</v>
      </c>
      <c r="B33">
        <f t="shared" si="2"/>
        <v>12.761131978149495</v>
      </c>
      <c r="C33">
        <f t="shared" si="0"/>
        <v>732.80920213687341</v>
      </c>
      <c r="D33">
        <f t="shared" si="3"/>
        <v>51.990797863126659</v>
      </c>
      <c r="E33">
        <f t="shared" si="4"/>
        <v>6.4988497328908323E-2</v>
      </c>
    </row>
    <row r="34" spans="1:5">
      <c r="A34">
        <f t="shared" si="1"/>
        <v>2.7000000000000011</v>
      </c>
      <c r="B34">
        <f t="shared" si="2"/>
        <v>12.826120475478403</v>
      </c>
      <c r="C34">
        <f t="shared" si="0"/>
        <v>740.2921490316885</v>
      </c>
      <c r="D34">
        <f t="shared" si="3"/>
        <v>44.507850968311573</v>
      </c>
      <c r="E34">
        <f t="shared" si="4"/>
        <v>5.5634813710389468E-2</v>
      </c>
    </row>
    <row r="35" spans="1:5">
      <c r="A35">
        <f t="shared" si="1"/>
        <v>2.8000000000000012</v>
      </c>
      <c r="B35">
        <f t="shared" si="2"/>
        <v>12.881755289188792</v>
      </c>
      <c r="C35">
        <f t="shared" si="0"/>
        <v>746.72828698744536</v>
      </c>
      <c r="D35">
        <f t="shared" si="3"/>
        <v>38.07171301255471</v>
      </c>
      <c r="E35">
        <f t="shared" si="4"/>
        <v>4.7589641265693393E-2</v>
      </c>
    </row>
    <row r="36" spans="1:5">
      <c r="A36">
        <f t="shared" si="1"/>
        <v>2.9000000000000012</v>
      </c>
      <c r="B36">
        <f t="shared" si="2"/>
        <v>12.929344930454485</v>
      </c>
      <c r="C36">
        <f t="shared" si="0"/>
        <v>752.25582148801095</v>
      </c>
      <c r="D36">
        <f t="shared" si="3"/>
        <v>32.544178511989116</v>
      </c>
      <c r="E36">
        <f t="shared" si="4"/>
        <v>4.0680223139986399E-2</v>
      </c>
    </row>
    <row r="37" spans="1:5">
      <c r="A37">
        <f t="shared" si="1"/>
        <v>3.0000000000000013</v>
      </c>
      <c r="B37">
        <f t="shared" si="2"/>
        <v>12.970025153594472</v>
      </c>
      <c r="C37">
        <f t="shared" si="0"/>
        <v>756.99698618192997</v>
      </c>
      <c r="D37">
        <f t="shared" si="3"/>
        <v>27.803013818070099</v>
      </c>
      <c r="E37">
        <f t="shared" si="4"/>
        <v>3.4753767272587624E-2</v>
      </c>
    </row>
    <row r="38" spans="1:5">
      <c r="A38">
        <f t="shared" si="1"/>
        <v>3.1000000000000014</v>
      </c>
      <c r="B38">
        <f t="shared" si="2"/>
        <v>13.004778920867059</v>
      </c>
      <c r="C38">
        <f t="shared" si="0"/>
        <v>761.05923651282683</v>
      </c>
      <c r="D38">
        <f t="shared" si="3"/>
        <v>23.74076348717324</v>
      </c>
      <c r="E38">
        <f t="shared" si="4"/>
        <v>2.9675954358966552E-2</v>
      </c>
    </row>
    <row r="39" spans="1:5">
      <c r="A39">
        <f t="shared" si="1"/>
        <v>3.2000000000000015</v>
      </c>
      <c r="B39">
        <f t="shared" si="2"/>
        <v>13.034454875226025</v>
      </c>
      <c r="C39">
        <f t="shared" si="0"/>
        <v>764.53656252436576</v>
      </c>
      <c r="D39">
        <f t="shared" si="3"/>
        <v>20.263437475634305</v>
      </c>
      <c r="E39">
        <f t="shared" si="4"/>
        <v>2.5329296844542881E-2</v>
      </c>
    </row>
    <row r="40" spans="1:5">
      <c r="A40">
        <f t="shared" si="1"/>
        <v>3.3000000000000016</v>
      </c>
      <c r="B40">
        <f t="shared" si="2"/>
        <v>13.059784172070568</v>
      </c>
      <c r="C40">
        <f t="shared" si="0"/>
        <v>767.51083179479224</v>
      </c>
      <c r="D40">
        <f t="shared" si="3"/>
        <v>17.289168205207829</v>
      </c>
      <c r="E40">
        <f t="shared" si="4"/>
        <v>2.1611460256509788E-2</v>
      </c>
    </row>
    <row r="41" spans="1:5">
      <c r="A41">
        <f t="shared" si="1"/>
        <v>3.4000000000000017</v>
      </c>
      <c r="B41">
        <f t="shared" si="2"/>
        <v>13.081395632327078</v>
      </c>
      <c r="C41">
        <f t="shared" si="0"/>
        <v>770.05310260259694</v>
      </c>
      <c r="D41">
        <f t="shared" si="3"/>
        <v>14.746897397403131</v>
      </c>
      <c r="E41">
        <f t="shared" si="4"/>
        <v>1.8433621746753916E-2</v>
      </c>
    </row>
    <row r="42" spans="1:5">
      <c r="A42">
        <f t="shared" si="1"/>
        <v>3.5000000000000018</v>
      </c>
      <c r="B42">
        <f t="shared" si="2"/>
        <v>13.099829254073832</v>
      </c>
      <c r="C42">
        <f t="shared" si="0"/>
        <v>772.22486918649861</v>
      </c>
      <c r="D42">
        <f t="shared" si="3"/>
        <v>12.57513081350146</v>
      </c>
      <c r="E42">
        <f t="shared" si="4"/>
        <v>1.5718913516876827E-2</v>
      </c>
    </row>
    <row r="43" spans="1:5">
      <c r="A43">
        <f t="shared" si="1"/>
        <v>3.6000000000000019</v>
      </c>
      <c r="B43">
        <f t="shared" si="2"/>
        <v>13.115548167590708</v>
      </c>
      <c r="C43">
        <f t="shared" si="0"/>
        <v>774.07921681376388</v>
      </c>
      <c r="D43">
        <f t="shared" si="3"/>
        <v>10.72078318623619</v>
      </c>
      <c r="E43">
        <f t="shared" si="4"/>
        <v>1.3400978982795237E-2</v>
      </c>
    </row>
    <row r="44" spans="1:5">
      <c r="A44">
        <f t="shared" si="1"/>
        <v>3.700000000000002</v>
      </c>
      <c r="B44">
        <f t="shared" si="2"/>
        <v>13.128949146573504</v>
      </c>
      <c r="C44">
        <f t="shared" si="0"/>
        <v>775.6618756199091</v>
      </c>
      <c r="D44">
        <f t="shared" si="3"/>
        <v>9.1381243800909715</v>
      </c>
      <c r="E44">
        <f t="shared" si="4"/>
        <v>1.1422655475113716E-2</v>
      </c>
    </row>
    <row r="45" spans="1:5">
      <c r="A45">
        <f t="shared" si="1"/>
        <v>3.800000000000002</v>
      </c>
      <c r="B45">
        <f t="shared" si="2"/>
        <v>13.140371802048618</v>
      </c>
      <c r="C45">
        <f t="shared" si="0"/>
        <v>777.01216993233504</v>
      </c>
      <c r="D45">
        <f t="shared" si="3"/>
        <v>7.7878300676650269</v>
      </c>
      <c r="E45">
        <f t="shared" si="4"/>
        <v>9.7347875845812844E-3</v>
      </c>
    </row>
    <row r="46" spans="1:5">
      <c r="A46">
        <f t="shared" si="1"/>
        <v>3.9000000000000021</v>
      </c>
      <c r="B46">
        <f t="shared" si="2"/>
        <v>13.150106589633198</v>
      </c>
      <c r="C46">
        <f t="shared" si="0"/>
        <v>778.1638649342151</v>
      </c>
      <c r="D46">
        <f t="shared" si="3"/>
        <v>6.6361350657849698</v>
      </c>
      <c r="E46">
        <f t="shared" si="4"/>
        <v>8.2951688322312114E-3</v>
      </c>
    </row>
    <row r="47" spans="1:5">
      <c r="A47">
        <f t="shared" si="1"/>
        <v>4.0000000000000018</v>
      </c>
      <c r="B47">
        <f t="shared" si="2"/>
        <v>13.158401758465429</v>
      </c>
      <c r="C47">
        <f t="shared" si="0"/>
        <v>779.14591576733744</v>
      </c>
      <c r="D47">
        <f t="shared" si="3"/>
        <v>5.6540842326626262</v>
      </c>
      <c r="E47">
        <f t="shared" si="4"/>
        <v>7.0676052908282827E-3</v>
      </c>
    </row>
    <row r="48" spans="1:5">
      <c r="A48">
        <f t="shared" si="1"/>
        <v>4.1000000000000014</v>
      </c>
      <c r="B48">
        <f t="shared" si="2"/>
        <v>13.165469363756257</v>
      </c>
      <c r="C48">
        <f t="shared" si="0"/>
        <v>779.98312605602064</v>
      </c>
      <c r="D48">
        <f t="shared" si="3"/>
        <v>4.8168739439794308</v>
      </c>
      <c r="E48">
        <f t="shared" si="4"/>
        <v>6.0210924299742884E-3</v>
      </c>
    </row>
    <row r="49" spans="1:5">
      <c r="A49">
        <f t="shared" si="1"/>
        <v>4.2000000000000011</v>
      </c>
      <c r="B49">
        <f t="shared" si="2"/>
        <v>13.17149045618623</v>
      </c>
      <c r="C49">
        <f t="shared" si="0"/>
        <v>780.69672376832227</v>
      </c>
      <c r="D49">
        <f t="shared" si="3"/>
        <v>4.1032762316777962</v>
      </c>
      <c r="E49">
        <f t="shared" si="4"/>
        <v>5.1290952895972457E-3</v>
      </c>
    </row>
    <row r="50" spans="1:5">
      <c r="A50">
        <f t="shared" si="1"/>
        <v>4.3000000000000007</v>
      </c>
      <c r="B50">
        <f t="shared" si="2"/>
        <v>13.176619551475827</v>
      </c>
      <c r="C50">
        <f t="shared" si="0"/>
        <v>781.30486261950762</v>
      </c>
      <c r="D50">
        <f t="shared" si="3"/>
        <v>3.4951373804924515</v>
      </c>
      <c r="E50">
        <f t="shared" si="4"/>
        <v>4.3689217256155646E-3</v>
      </c>
    </row>
    <row r="51" spans="1:5">
      <c r="A51">
        <f t="shared" si="1"/>
        <v>4.4000000000000004</v>
      </c>
      <c r="B51">
        <f t="shared" si="2"/>
        <v>13.180988473201444</v>
      </c>
      <c r="C51">
        <f t="shared" si="0"/>
        <v>781.82305708801198</v>
      </c>
      <c r="D51">
        <f t="shared" si="3"/>
        <v>2.9769429119880897</v>
      </c>
      <c r="E51">
        <f t="shared" si="4"/>
        <v>3.7211786399851121E-3</v>
      </c>
    </row>
    <row r="52" spans="1:5">
      <c r="A52">
        <f t="shared" si="1"/>
        <v>4.5</v>
      </c>
      <c r="B52">
        <f t="shared" si="2"/>
        <v>13.184709651841429</v>
      </c>
      <c r="C52">
        <f t="shared" si="0"/>
        <v>782.26455871512246</v>
      </c>
      <c r="D52">
        <f t="shared" si="3"/>
        <v>2.5354412848776064</v>
      </c>
      <c r="E52">
        <f t="shared" si="4"/>
        <v>3.1693016060970083E-3</v>
      </c>
    </row>
    <row r="53" spans="1:5">
      <c r="A53">
        <f t="shared" si="1"/>
        <v>4.5999999999999996</v>
      </c>
      <c r="B53">
        <f t="shared" si="2"/>
        <v>13.187878953447525</v>
      </c>
      <c r="C53">
        <f t="shared" si="0"/>
        <v>782.64068080852894</v>
      </c>
      <c r="D53">
        <f t="shared" si="3"/>
        <v>2.1593191914711269</v>
      </c>
      <c r="E53">
        <f t="shared" si="4"/>
        <v>2.6991489893389087E-3</v>
      </c>
    </row>
    <row r="54" spans="1:5">
      <c r="A54">
        <f t="shared" si="1"/>
        <v>4.6999999999999993</v>
      </c>
      <c r="B54">
        <f t="shared" si="2"/>
        <v>13.190578102436865</v>
      </c>
      <c r="C54">
        <f t="shared" si="0"/>
        <v>782.96107804419103</v>
      </c>
      <c r="D54">
        <f t="shared" si="3"/>
        <v>1.8389219558090417</v>
      </c>
      <c r="E54">
        <f t="shared" si="4"/>
        <v>2.298652444761302E-3</v>
      </c>
    </row>
    <row r="55" spans="1:5">
      <c r="A55">
        <f t="shared" si="1"/>
        <v>4.7999999999999989</v>
      </c>
      <c r="B55">
        <f t="shared" si="2"/>
        <v>13.192876754881626</v>
      </c>
      <c r="C55">
        <f t="shared" si="0"/>
        <v>783.2339868127317</v>
      </c>
      <c r="D55">
        <f t="shared" si="3"/>
        <v>1.5660131872683678</v>
      </c>
      <c r="E55">
        <f t="shared" si="4"/>
        <v>1.9575164840854599E-3</v>
      </c>
    </row>
    <row r="56" spans="1:5">
      <c r="A56">
        <f t="shared" si="1"/>
        <v>4.8999999999999986</v>
      </c>
      <c r="B56">
        <f t="shared" si="2"/>
        <v>13.194834271365711</v>
      </c>
      <c r="C56">
        <f t="shared" si="0"/>
        <v>783.46643151963178</v>
      </c>
      <c r="D56">
        <f t="shared" si="3"/>
        <v>1.3335684803682852</v>
      </c>
      <c r="E56">
        <f t="shared" si="4"/>
        <v>1.6669606004603564E-3</v>
      </c>
    </row>
    <row r="57" spans="1:5">
      <c r="A57">
        <f t="shared" si="1"/>
        <v>4.9999999999999982</v>
      </c>
      <c r="B57">
        <f t="shared" si="2"/>
        <v>13.19650123196617</v>
      </c>
      <c r="C57">
        <f t="shared" si="0"/>
        <v>783.66440144378089</v>
      </c>
      <c r="D57">
        <f t="shared" si="3"/>
        <v>1.135598556219179</v>
      </c>
      <c r="E57">
        <f t="shared" si="4"/>
        <v>1.419498195273974E-3</v>
      </c>
    </row>
    <row r="58" spans="1:5">
      <c r="A58">
        <f t="shared" si="1"/>
        <v>5.0999999999999979</v>
      </c>
      <c r="B58">
        <f t="shared" si="2"/>
        <v>13.197920730161444</v>
      </c>
      <c r="C58">
        <f t="shared" si="0"/>
        <v>783.83300219831335</v>
      </c>
      <c r="D58">
        <f t="shared" si="3"/>
        <v>0.96699780168671623</v>
      </c>
      <c r="E58">
        <f t="shared" si="4"/>
        <v>1.2087472521083954E-3</v>
      </c>
    </row>
    <row r="59" spans="1:5">
      <c r="A59">
        <f t="shared" si="1"/>
        <v>5.1999999999999975</v>
      </c>
      <c r="B59">
        <f t="shared" si="2"/>
        <v>13.199129477413553</v>
      </c>
      <c r="C59">
        <f t="shared" si="0"/>
        <v>783.97658532687331</v>
      </c>
      <c r="D59">
        <f t="shared" si="3"/>
        <v>0.82341467312676286</v>
      </c>
      <c r="E59">
        <f t="shared" si="4"/>
        <v>1.0292683414084537E-3</v>
      </c>
    </row>
    <row r="60" spans="1:5">
      <c r="A60">
        <f t="shared" si="1"/>
        <v>5.2999999999999972</v>
      </c>
      <c r="B60">
        <f t="shared" si="2"/>
        <v>13.200158745754962</v>
      </c>
      <c r="C60">
        <f t="shared" si="0"/>
        <v>784.09885910909043</v>
      </c>
      <c r="D60">
        <f t="shared" si="3"/>
        <v>0.70114089090964171</v>
      </c>
      <c r="E60">
        <f t="shared" si="4"/>
        <v>8.7642611363705216E-4</v>
      </c>
    </row>
    <row r="61" spans="1:5">
      <c r="A61">
        <f t="shared" si="1"/>
        <v>5.3999999999999968</v>
      </c>
      <c r="B61">
        <f t="shared" si="2"/>
        <v>13.201035171868599</v>
      </c>
      <c r="C61">
        <f t="shared" si="0"/>
        <v>784.20298324010309</v>
      </c>
      <c r="D61">
        <f t="shared" si="3"/>
        <v>0.59701675989697378</v>
      </c>
      <c r="E61">
        <f t="shared" si="4"/>
        <v>7.4627094987121721E-4</v>
      </c>
    </row>
    <row r="62" spans="1:5">
      <c r="A62">
        <f t="shared" si="1"/>
        <v>5.4999999999999964</v>
      </c>
      <c r="B62">
        <f t="shared" si="2"/>
        <v>13.20178144281847</v>
      </c>
      <c r="C62">
        <f t="shared" si="0"/>
        <v>784.29164968775751</v>
      </c>
      <c r="D62">
        <f t="shared" si="3"/>
        <v>0.50835031224255545</v>
      </c>
      <c r="E62">
        <f t="shared" si="4"/>
        <v>6.3543789030319443E-4</v>
      </c>
    </row>
    <row r="63" spans="1:5">
      <c r="A63">
        <f t="shared" si="1"/>
        <v>5.5999999999999961</v>
      </c>
      <c r="B63">
        <f t="shared" si="2"/>
        <v>13.202416880708773</v>
      </c>
      <c r="C63">
        <f t="shared" si="0"/>
        <v>784.36715171410788</v>
      </c>
      <c r="D63">
        <f t="shared" si="3"/>
        <v>0.4328482858921916</v>
      </c>
      <c r="E63">
        <f t="shared" si="4"/>
        <v>5.4106035736523951E-4</v>
      </c>
    </row>
    <row r="64" spans="1:5">
      <c r="A64">
        <f t="shared" si="1"/>
        <v>5.6999999999999957</v>
      </c>
      <c r="B64">
        <f t="shared" si="2"/>
        <v>13.202957941066138</v>
      </c>
      <c r="C64">
        <f t="shared" si="0"/>
        <v>784.43144277102635</v>
      </c>
      <c r="D64">
        <f t="shared" si="3"/>
        <v>0.36855722897371379</v>
      </c>
      <c r="E64">
        <f t="shared" si="4"/>
        <v>4.6069653621714227E-4</v>
      </c>
    </row>
    <row r="65" spans="1:5">
      <c r="A65">
        <f t="shared" si="1"/>
        <v>5.7999999999999954</v>
      </c>
      <c r="B65">
        <f t="shared" si="2"/>
        <v>13.203418637602356</v>
      </c>
      <c r="C65">
        <f t="shared" si="0"/>
        <v>784.48618673903366</v>
      </c>
      <c r="D65">
        <f t="shared" si="3"/>
        <v>0.3138132609664126</v>
      </c>
      <c r="E65">
        <f t="shared" si="4"/>
        <v>3.9226657620801576E-4</v>
      </c>
    </row>
    <row r="66" spans="1:5">
      <c r="A66">
        <f t="shared" si="1"/>
        <v>5.899999999999995</v>
      </c>
      <c r="B66">
        <f t="shared" si="2"/>
        <v>13.203810904178564</v>
      </c>
      <c r="C66">
        <f t="shared" si="0"/>
        <v>784.53280076987141</v>
      </c>
      <c r="D66">
        <f t="shared" si="3"/>
        <v>0.26719923012865365</v>
      </c>
      <c r="E66">
        <f t="shared" si="4"/>
        <v>3.3399903766081709E-4</v>
      </c>
    </row>
    <row r="67" spans="1:5">
      <c r="A67">
        <f t="shared" si="1"/>
        <v>5.9999999999999947</v>
      </c>
      <c r="B67">
        <f t="shared" si="2"/>
        <v>13.204144903216225</v>
      </c>
      <c r="C67">
        <f t="shared" si="0"/>
        <v>784.57249181308953</v>
      </c>
      <c r="D67">
        <f t="shared" si="3"/>
        <v>0.22750818691054064</v>
      </c>
      <c r="E67">
        <f t="shared" si="4"/>
        <v>2.8438523363817582E-4</v>
      </c>
    </row>
    <row r="68" spans="1:5">
      <c r="A68">
        <f t="shared" si="1"/>
        <v>6.0999999999999943</v>
      </c>
      <c r="B68">
        <f t="shared" si="2"/>
        <v>13.204429288449862</v>
      </c>
      <c r="C68">
        <f t="shared" si="0"/>
        <v>784.60628775152645</v>
      </c>
      <c r="D68">
        <f t="shared" si="3"/>
        <v>0.19371224847361646</v>
      </c>
      <c r="E68">
        <f t="shared" si="4"/>
        <v>2.4214031059202059E-4</v>
      </c>
    </row>
    <row r="69" spans="1:5">
      <c r="A69">
        <f t="shared" si="1"/>
        <v>6.199999999999994</v>
      </c>
      <c r="B69">
        <f t="shared" si="2"/>
        <v>13.204671428760454</v>
      </c>
      <c r="C69">
        <f t="shared" si="0"/>
        <v>784.63506393685191</v>
      </c>
      <c r="D69">
        <f t="shared" si="3"/>
        <v>0.16493606314816134</v>
      </c>
      <c r="E69">
        <f t="shared" si="4"/>
        <v>2.0617007893520168E-4</v>
      </c>
    </row>
    <row r="70" spans="1:5">
      <c r="A70">
        <f t="shared" si="1"/>
        <v>6.2999999999999936</v>
      </c>
      <c r="B70">
        <f t="shared" si="2"/>
        <v>13.204877598839388</v>
      </c>
      <c r="C70">
        <f t="shared" si="0"/>
        <v>784.65956580148622</v>
      </c>
      <c r="D70">
        <f t="shared" si="3"/>
        <v>0.14043419851384442</v>
      </c>
      <c r="E70">
        <f t="shared" si="4"/>
        <v>1.7554274814230553E-4</v>
      </c>
    </row>
    <row r="71" spans="1:5">
      <c r="A71">
        <f t="shared" si="1"/>
        <v>6.3999999999999932</v>
      </c>
      <c r="B71">
        <f t="shared" si="2"/>
        <v>13.205053141587531</v>
      </c>
      <c r="C71">
        <f t="shared" si="0"/>
        <v>784.6804281246782</v>
      </c>
      <c r="D71">
        <f t="shared" si="3"/>
        <v>0.11957187532186708</v>
      </c>
      <c r="E71">
        <f t="shared" si="4"/>
        <v>1.4946484415233387E-4</v>
      </c>
    </row>
    <row r="72" spans="1:5">
      <c r="A72">
        <f t="shared" si="1"/>
        <v>6.4999999999999929</v>
      </c>
      <c r="B72">
        <f t="shared" si="2"/>
        <v>13.205202606431683</v>
      </c>
      <c r="C72">
        <f t="shared" ref="C72:C102" si="5">0.9*B72*B72*B$2</f>
        <v>784.69819144609562</v>
      </c>
      <c r="D72">
        <f t="shared" si="3"/>
        <v>0.10180855390444776</v>
      </c>
      <c r="E72">
        <f t="shared" si="4"/>
        <v>1.272606923805597E-4</v>
      </c>
    </row>
    <row r="73" spans="1:5">
      <c r="A73">
        <f t="shared" ref="A73:A102" si="6">A72+0.1</f>
        <v>6.5999999999999925</v>
      </c>
      <c r="B73">
        <f t="shared" ref="B73:B102" si="7">B72+E72</f>
        <v>13.205329867124064</v>
      </c>
      <c r="C73">
        <f t="shared" si="5"/>
        <v>784.7133160480148</v>
      </c>
      <c r="D73">
        <f t="shared" ref="D73:D102" si="8">B$4*B$3-C73</f>
        <v>8.6683951985264684E-2</v>
      </c>
      <c r="E73">
        <f t="shared" ref="E73:E102" si="9">(D73/B$4)*0.1</f>
        <v>1.0835493998158087E-4</v>
      </c>
    </row>
    <row r="74" spans="1:5">
      <c r="A74">
        <f t="shared" si="6"/>
        <v>6.6999999999999922</v>
      </c>
      <c r="B74">
        <f t="shared" si="7"/>
        <v>13.205438222064046</v>
      </c>
      <c r="C74">
        <f t="shared" si="5"/>
        <v>784.72619386537519</v>
      </c>
      <c r="D74">
        <f t="shared" si="8"/>
        <v>7.3806134624874176E-2</v>
      </c>
      <c r="E74">
        <f t="shared" si="9"/>
        <v>9.225766828109273E-5</v>
      </c>
    </row>
    <row r="75" spans="1:5">
      <c r="A75">
        <f t="shared" si="6"/>
        <v>6.7999999999999918</v>
      </c>
      <c r="B75">
        <f t="shared" si="7"/>
        <v>13.205530479732328</v>
      </c>
      <c r="C75">
        <f t="shared" si="5"/>
        <v>784.73715863012785</v>
      </c>
      <c r="D75">
        <f t="shared" si="8"/>
        <v>6.2841369872217001E-2</v>
      </c>
      <c r="E75">
        <f t="shared" si="9"/>
        <v>7.8551712340271256E-5</v>
      </c>
    </row>
    <row r="76" spans="1:5">
      <c r="A76">
        <f t="shared" si="6"/>
        <v>6.8999999999999915</v>
      </c>
      <c r="B76">
        <f t="shared" si="7"/>
        <v>13.205609031444668</v>
      </c>
      <c r="C76">
        <f t="shared" si="5"/>
        <v>784.74649451117841</v>
      </c>
      <c r="D76">
        <f t="shared" si="8"/>
        <v>5.35054888216564E-2</v>
      </c>
      <c r="E76">
        <f t="shared" si="9"/>
        <v>6.688186102707051E-5</v>
      </c>
    </row>
    <row r="77" spans="1:5">
      <c r="A77">
        <f t="shared" si="6"/>
        <v>6.9999999999999911</v>
      </c>
      <c r="B77">
        <f t="shared" si="7"/>
        <v>13.205675913305695</v>
      </c>
      <c r="C77">
        <f t="shared" si="5"/>
        <v>784.7544434726799</v>
      </c>
      <c r="D77">
        <f t="shared" si="8"/>
        <v>4.555652732017279E-2</v>
      </c>
      <c r="E77">
        <f t="shared" si="9"/>
        <v>5.6945659150215988E-5</v>
      </c>
    </row>
    <row r="78" spans="1:5">
      <c r="A78">
        <f t="shared" si="6"/>
        <v>7.0999999999999908</v>
      </c>
      <c r="B78">
        <f t="shared" si="7"/>
        <v>13.205732858964845</v>
      </c>
      <c r="C78">
        <f t="shared" si="5"/>
        <v>784.76121154054727</v>
      </c>
      <c r="D78">
        <f t="shared" si="8"/>
        <v>3.8788459452803181E-2</v>
      </c>
      <c r="E78">
        <f t="shared" si="9"/>
        <v>4.8485574316003982E-5</v>
      </c>
    </row>
    <row r="79" spans="1:5">
      <c r="A79">
        <f t="shared" si="6"/>
        <v>7.1999999999999904</v>
      </c>
      <c r="B79">
        <f t="shared" si="7"/>
        <v>13.205781344539162</v>
      </c>
      <c r="C79">
        <f t="shared" si="5"/>
        <v>784.76697413900354</v>
      </c>
      <c r="D79">
        <f t="shared" si="8"/>
        <v>3.3025860996531264E-2</v>
      </c>
      <c r="E79">
        <f t="shared" si="9"/>
        <v>4.1282326245664085E-5</v>
      </c>
    </row>
    <row r="80" spans="1:5">
      <c r="A80">
        <f t="shared" si="6"/>
        <v>7.2999999999999901</v>
      </c>
      <c r="B80">
        <f t="shared" si="7"/>
        <v>13.205822626865407</v>
      </c>
      <c r="C80">
        <f t="shared" si="5"/>
        <v>784.77188063503661</v>
      </c>
      <c r="D80">
        <f t="shared" si="8"/>
        <v>2.8119364963458793E-2</v>
      </c>
      <c r="E80">
        <f t="shared" si="9"/>
        <v>3.5149206204323492E-5</v>
      </c>
    </row>
    <row r="81" spans="1:5">
      <c r="A81">
        <f t="shared" si="6"/>
        <v>7.3999999999999897</v>
      </c>
      <c r="B81">
        <f t="shared" si="7"/>
        <v>13.205857776071612</v>
      </c>
      <c r="C81">
        <f t="shared" si="5"/>
        <v>784.77605820823987</v>
      </c>
      <c r="D81">
        <f t="shared" si="8"/>
        <v>2.3941791760194064E-2</v>
      </c>
      <c r="E81">
        <f t="shared" si="9"/>
        <v>2.9927239700242578E-5</v>
      </c>
    </row>
    <row r="82" spans="1:5">
      <c r="A82">
        <f t="shared" si="6"/>
        <v>7.4999999999999893</v>
      </c>
      <c r="B82">
        <f t="shared" si="7"/>
        <v>13.205887703311312</v>
      </c>
      <c r="C82">
        <f t="shared" si="5"/>
        <v>784.77961514611013</v>
      </c>
      <c r="D82">
        <f t="shared" si="8"/>
        <v>2.0384853889936494E-2</v>
      </c>
      <c r="E82">
        <f t="shared" si="9"/>
        <v>2.5481067362420619E-5</v>
      </c>
    </row>
    <row r="83" spans="1:5">
      <c r="A83">
        <f t="shared" si="6"/>
        <v>7.599999999999989</v>
      </c>
      <c r="B83">
        <f t="shared" si="7"/>
        <v>13.205913184378675</v>
      </c>
      <c r="C83">
        <f t="shared" si="5"/>
        <v>784.78264365005941</v>
      </c>
      <c r="D83">
        <f t="shared" si="8"/>
        <v>1.7356349940655491E-2</v>
      </c>
      <c r="E83">
        <f t="shared" si="9"/>
        <v>2.1695437425819363E-5</v>
      </c>
    </row>
    <row r="84" spans="1:5">
      <c r="A84">
        <f t="shared" si="6"/>
        <v>7.6999999999999886</v>
      </c>
      <c r="B84">
        <f t="shared" si="7"/>
        <v>13.2059348798161</v>
      </c>
      <c r="C84">
        <f t="shared" si="5"/>
        <v>784.78522222474567</v>
      </c>
      <c r="D84">
        <f t="shared" si="8"/>
        <v>1.4777775254401604E-2</v>
      </c>
      <c r="E84">
        <f t="shared" si="9"/>
        <v>1.8472219068002005E-5</v>
      </c>
    </row>
    <row r="85" spans="1:5">
      <c r="A85">
        <f t="shared" si="6"/>
        <v>7.7999999999999883</v>
      </c>
      <c r="B85">
        <f t="shared" si="7"/>
        <v>13.205953352035168</v>
      </c>
      <c r="C85">
        <f t="shared" si="5"/>
        <v>784.78741771258001</v>
      </c>
      <c r="D85">
        <f t="shared" si="8"/>
        <v>1.2582287420059401E-2</v>
      </c>
      <c r="E85">
        <f t="shared" si="9"/>
        <v>1.5727859275074251E-5</v>
      </c>
    </row>
    <row r="86" spans="1:5">
      <c r="A86">
        <f t="shared" si="6"/>
        <v>7.8999999999999879</v>
      </c>
      <c r="B86">
        <f t="shared" si="7"/>
        <v>13.205969079894443</v>
      </c>
      <c r="C86">
        <f t="shared" si="5"/>
        <v>784.78928702607629</v>
      </c>
      <c r="D86">
        <f t="shared" si="8"/>
        <v>1.0712973923773461E-2</v>
      </c>
      <c r="E86">
        <f t="shared" si="9"/>
        <v>1.3391217404716826E-5</v>
      </c>
    </row>
    <row r="87" spans="1:5">
      <c r="A87">
        <f t="shared" si="6"/>
        <v>7.9999999999999876</v>
      </c>
      <c r="B87">
        <f t="shared" si="7"/>
        <v>13.205982471111847</v>
      </c>
      <c r="C87">
        <f t="shared" si="5"/>
        <v>784.7908786229101</v>
      </c>
      <c r="D87">
        <f t="shared" si="8"/>
        <v>9.1213770899685187E-3</v>
      </c>
      <c r="E87">
        <f t="shared" si="9"/>
        <v>1.1401721362460649E-5</v>
      </c>
    </row>
    <row r="88" spans="1:5">
      <c r="A88">
        <f t="shared" si="6"/>
        <v>8.0999999999999872</v>
      </c>
      <c r="B88">
        <f t="shared" si="7"/>
        <v>13.20599387283321</v>
      </c>
      <c r="C88">
        <f t="shared" si="5"/>
        <v>784.79223376188713</v>
      </c>
      <c r="D88">
        <f t="shared" si="8"/>
        <v>7.7662381129357527E-3</v>
      </c>
      <c r="E88">
        <f t="shared" si="9"/>
        <v>9.707797641169691E-6</v>
      </c>
    </row>
    <row r="89" spans="1:5">
      <c r="A89">
        <f t="shared" si="6"/>
        <v>8.1999999999999869</v>
      </c>
      <c r="B89">
        <f t="shared" si="7"/>
        <v>13.206003580630851</v>
      </c>
      <c r="C89">
        <f t="shared" si="5"/>
        <v>784.79338757235678</v>
      </c>
      <c r="D89">
        <f t="shared" si="8"/>
        <v>6.6124276432901752E-3</v>
      </c>
      <c r="E89">
        <f t="shared" si="9"/>
        <v>8.2655345541127203E-6</v>
      </c>
    </row>
    <row r="90" spans="1:5">
      <c r="A90">
        <f t="shared" si="6"/>
        <v>8.2999999999999865</v>
      </c>
      <c r="B90">
        <f t="shared" si="7"/>
        <v>13.206011846165405</v>
      </c>
      <c r="C90">
        <f t="shared" si="5"/>
        <v>784.79436996477443</v>
      </c>
      <c r="D90">
        <f t="shared" si="8"/>
        <v>5.6300352256357655E-3</v>
      </c>
      <c r="E90">
        <f t="shared" si="9"/>
        <v>7.0375440320447077E-6</v>
      </c>
    </row>
    <row r="91" spans="1:5">
      <c r="A91">
        <f t="shared" si="6"/>
        <v>8.3999999999999861</v>
      </c>
      <c r="B91">
        <f t="shared" si="7"/>
        <v>13.206018883709437</v>
      </c>
      <c r="C91">
        <f t="shared" si="5"/>
        <v>784.79520640600617</v>
      </c>
      <c r="D91">
        <f t="shared" si="8"/>
        <v>4.7935939938952288E-3</v>
      </c>
      <c r="E91">
        <f t="shared" si="9"/>
        <v>5.991992492369036E-6</v>
      </c>
    </row>
    <row r="92" spans="1:5">
      <c r="A92">
        <f t="shared" si="6"/>
        <v>8.4999999999999858</v>
      </c>
      <c r="B92">
        <f t="shared" si="7"/>
        <v>13.206024875701928</v>
      </c>
      <c r="C92">
        <f t="shared" si="5"/>
        <v>784.7959185794615</v>
      </c>
      <c r="D92">
        <f t="shared" si="8"/>
        <v>4.0814205385686364E-3</v>
      </c>
      <c r="E92">
        <f t="shared" si="9"/>
        <v>5.1017756732107962E-6</v>
      </c>
    </row>
    <row r="93" spans="1:5">
      <c r="A93">
        <f t="shared" si="6"/>
        <v>8.5999999999999854</v>
      </c>
      <c r="B93">
        <f t="shared" si="7"/>
        <v>13.206029977477602</v>
      </c>
      <c r="C93">
        <f t="shared" si="5"/>
        <v>784.79652494716686</v>
      </c>
      <c r="D93">
        <f t="shared" si="8"/>
        <v>3.4750528332097019E-3</v>
      </c>
      <c r="E93">
        <f t="shared" si="9"/>
        <v>4.3438160415121279E-6</v>
      </c>
    </row>
    <row r="94" spans="1:5">
      <c r="A94">
        <f t="shared" si="6"/>
        <v>8.6999999999999851</v>
      </c>
      <c r="B94">
        <f t="shared" si="7"/>
        <v>13.206034321293643</v>
      </c>
      <c r="C94">
        <f t="shared" si="5"/>
        <v>784.7970412283355</v>
      </c>
      <c r="D94">
        <f t="shared" si="8"/>
        <v>2.9587716645664841E-3</v>
      </c>
      <c r="E94">
        <f t="shared" si="9"/>
        <v>3.6984645807081057E-6</v>
      </c>
    </row>
    <row r="95" spans="1:5">
      <c r="A95">
        <f t="shared" si="6"/>
        <v>8.7999999999999847</v>
      </c>
      <c r="B95">
        <f t="shared" si="7"/>
        <v>13.206038019758223</v>
      </c>
      <c r="C95">
        <f t="shared" si="5"/>
        <v>784.79748080684863</v>
      </c>
      <c r="D95">
        <f t="shared" si="8"/>
        <v>2.5191931514427779E-3</v>
      </c>
      <c r="E95">
        <f t="shared" si="9"/>
        <v>3.1489914393034722E-6</v>
      </c>
    </row>
    <row r="96" spans="1:5">
      <c r="A96">
        <f t="shared" si="6"/>
        <v>8.8999999999999844</v>
      </c>
      <c r="B96">
        <f t="shared" si="7"/>
        <v>13.206041168749662</v>
      </c>
      <c r="C96">
        <f t="shared" si="5"/>
        <v>784.79785507819929</v>
      </c>
      <c r="D96">
        <f t="shared" si="8"/>
        <v>2.1449218007774107E-3</v>
      </c>
      <c r="E96">
        <f t="shared" si="9"/>
        <v>2.6811522509717637E-6</v>
      </c>
    </row>
    <row r="97" spans="1:5">
      <c r="A97">
        <f t="shared" si="6"/>
        <v>8.999999999999984</v>
      </c>
      <c r="B97">
        <f t="shared" si="7"/>
        <v>13.206043849901913</v>
      </c>
      <c r="C97">
        <f t="shared" si="5"/>
        <v>784.79817374489471</v>
      </c>
      <c r="D97">
        <f t="shared" si="8"/>
        <v>1.8262551053567222E-3</v>
      </c>
      <c r="E97">
        <f t="shared" si="9"/>
        <v>2.282818881695903E-6</v>
      </c>
    </row>
    <row r="98" spans="1:5">
      <c r="A98">
        <f t="shared" si="6"/>
        <v>9.0999999999999837</v>
      </c>
      <c r="B98">
        <f t="shared" si="7"/>
        <v>13.206046132720795</v>
      </c>
      <c r="C98">
        <f t="shared" si="5"/>
        <v>784.7984450679744</v>
      </c>
      <c r="D98">
        <f t="shared" si="8"/>
        <v>1.5549320256695864E-3</v>
      </c>
      <c r="E98">
        <f t="shared" si="9"/>
        <v>1.943665032086983E-6</v>
      </c>
    </row>
    <row r="99" spans="1:5">
      <c r="A99">
        <f t="shared" si="6"/>
        <v>9.1999999999999833</v>
      </c>
      <c r="B99">
        <f t="shared" si="7"/>
        <v>13.206048076385827</v>
      </c>
      <c r="C99">
        <f t="shared" si="5"/>
        <v>784.79867608116206</v>
      </c>
      <c r="D99">
        <f t="shared" si="8"/>
        <v>1.3239188380111955E-3</v>
      </c>
      <c r="E99">
        <f t="shared" si="9"/>
        <v>1.6548985475139944E-6</v>
      </c>
    </row>
    <row r="100" spans="1:5">
      <c r="A100">
        <f t="shared" si="6"/>
        <v>9.2999999999999829</v>
      </c>
      <c r="B100">
        <f t="shared" si="7"/>
        <v>13.206049731284374</v>
      </c>
      <c r="C100">
        <f t="shared" si="5"/>
        <v>784.79887277320233</v>
      </c>
      <c r="D100">
        <f t="shared" si="8"/>
        <v>1.1272267977346928E-3</v>
      </c>
      <c r="E100">
        <f t="shared" si="9"/>
        <v>1.4090334971683661E-6</v>
      </c>
    </row>
    <row r="101" spans="1:5">
      <c r="A101">
        <f t="shared" si="6"/>
        <v>9.3999999999999826</v>
      </c>
      <c r="B101">
        <f t="shared" si="7"/>
        <v>13.206051140317872</v>
      </c>
      <c r="C101">
        <f t="shared" si="5"/>
        <v>784.79904024310929</v>
      </c>
      <c r="D101">
        <f t="shared" si="8"/>
        <v>9.5975689077931747E-4</v>
      </c>
      <c r="E101">
        <f t="shared" si="9"/>
        <v>1.1996961134741469E-6</v>
      </c>
    </row>
    <row r="102" spans="1:5">
      <c r="A102">
        <f t="shared" si="6"/>
        <v>9.4999999999999822</v>
      </c>
      <c r="B102">
        <f t="shared" si="7"/>
        <v>13.206052340013985</v>
      </c>
      <c r="C102">
        <f t="shared" si="5"/>
        <v>784.79918283234974</v>
      </c>
      <c r="D102">
        <f t="shared" si="8"/>
        <v>8.1716765032524563E-4</v>
      </c>
      <c r="E102">
        <f t="shared" si="9"/>
        <v>1.0214595629065571E-6</v>
      </c>
    </row>
  </sheetData>
  <phoneticPr fontId="1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625" defaultRowHeight="15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8.625" defaultRowHeight="15"/>
  <sheetData/>
  <sheetCalcPr fullCalcOnLoa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Alasdair</dc:creator>
  <cp:lastModifiedBy>Stephen Moulds</cp:lastModifiedBy>
  <dcterms:created xsi:type="dcterms:W3CDTF">2015-03-24T16:13:23Z</dcterms:created>
  <dcterms:modified xsi:type="dcterms:W3CDTF">2015-07-20T20:50:32Z</dcterms:modified>
</cp:coreProperties>
</file>