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10" windowWidth="15195" windowHeight="8025" tabRatio="665" activeTab="0"/>
  </bookViews>
  <sheets>
    <sheet name="Intro" sheetId="1" r:id="rId1"/>
    <sheet name="Calc" sheetId="2" r:id="rId2"/>
    <sheet name="Summary" sheetId="3" r:id="rId3"/>
  </sheets>
  <definedNames/>
  <calcPr fullCalcOnLoad="1"/>
</workbook>
</file>

<file path=xl/sharedStrings.xml><?xml version="1.0" encoding="utf-8"?>
<sst xmlns="http://schemas.openxmlformats.org/spreadsheetml/2006/main" count="253" uniqueCount="163">
  <si>
    <t>Learner:</t>
  </si>
  <si>
    <t>Qualification Type:</t>
  </si>
  <si>
    <t>Not started</t>
  </si>
  <si>
    <t>In progress</t>
  </si>
  <si>
    <t>L1</t>
  </si>
  <si>
    <t>L2</t>
  </si>
  <si>
    <t>Unit 1</t>
  </si>
  <si>
    <t>Unit 2</t>
  </si>
  <si>
    <t>Unit 3</t>
  </si>
  <si>
    <t>Unit 4</t>
  </si>
  <si>
    <t>Unit 5</t>
  </si>
  <si>
    <t>Unit 6</t>
  </si>
  <si>
    <t>Unit 7</t>
  </si>
  <si>
    <t>Unit 8</t>
  </si>
  <si>
    <t>Unit 9</t>
  </si>
  <si>
    <t>Unit 10</t>
  </si>
  <si>
    <t>Unit 11</t>
  </si>
  <si>
    <t>Unit 12</t>
  </si>
  <si>
    <t>Unit 13</t>
  </si>
  <si>
    <t>Unit 14</t>
  </si>
  <si>
    <t>Unit 15</t>
  </si>
  <si>
    <t xml:space="preserve">Entry Level 3 </t>
  </si>
  <si>
    <t>Level 1</t>
  </si>
  <si>
    <t>Level 2</t>
  </si>
  <si>
    <t>Unit number</t>
  </si>
  <si>
    <t>Unit Level</t>
  </si>
  <si>
    <t>Unit Name</t>
  </si>
  <si>
    <t>Selection</t>
  </si>
  <si>
    <t>Entry Level 3</t>
  </si>
  <si>
    <t>Unit 16</t>
  </si>
  <si>
    <t>Unit 17</t>
  </si>
  <si>
    <t>Unit 18</t>
  </si>
  <si>
    <t>EL</t>
  </si>
  <si>
    <t>Mandatory Group A</t>
  </si>
  <si>
    <t>Optional Group B</t>
  </si>
  <si>
    <t>Unit 26</t>
  </si>
  <si>
    <t>Unit 27</t>
  </si>
  <si>
    <t>Unit 28</t>
  </si>
  <si>
    <t>Unit 29</t>
  </si>
  <si>
    <t>Unit 30</t>
  </si>
  <si>
    <t>Unit 31</t>
  </si>
  <si>
    <t>Unit 32</t>
  </si>
  <si>
    <t>Unit 33</t>
  </si>
  <si>
    <t>Unit 34</t>
  </si>
  <si>
    <t>Unit 35</t>
  </si>
  <si>
    <t>Unit 36</t>
  </si>
  <si>
    <t>Unit 37</t>
  </si>
  <si>
    <t>Unit 38</t>
  </si>
  <si>
    <t>Unit 39</t>
  </si>
  <si>
    <t>Buddy a colleague to develop their skills</t>
  </si>
  <si>
    <t>Optional Group C</t>
  </si>
  <si>
    <t>Optional Group D</t>
  </si>
  <si>
    <t>Deliver customer service</t>
  </si>
  <si>
    <t>Understand employer organisations</t>
  </si>
  <si>
    <t>Manage personal performance and development</t>
  </si>
  <si>
    <t>Process information about customers</t>
  </si>
  <si>
    <t>Develop customer relationships</t>
  </si>
  <si>
    <t>Unit 19</t>
  </si>
  <si>
    <t>Unit 20</t>
  </si>
  <si>
    <t>Unit 21</t>
  </si>
  <si>
    <t>Unit 22</t>
  </si>
  <si>
    <t>Unit 23</t>
  </si>
  <si>
    <t>Unit 24</t>
  </si>
  <si>
    <t>Unit 25</t>
  </si>
  <si>
    <t>Manage diary systems</t>
  </si>
  <si>
    <t>Provide reception services</t>
  </si>
  <si>
    <t>Employee rights and responsibilities</t>
  </si>
  <si>
    <t>Develop working relationships with colleagues</t>
  </si>
  <si>
    <t>Principles of equality and diversity in the workplace</t>
  </si>
  <si>
    <t>Completed</t>
  </si>
  <si>
    <t>P</t>
  </si>
  <si>
    <t>O</t>
  </si>
  <si>
    <t>Credit value</t>
  </si>
  <si>
    <t xml:space="preserve">Communication in a business environment </t>
  </si>
  <si>
    <t>Principles of providing administrative services</t>
  </si>
  <si>
    <t xml:space="preserve">Principles of business document production and information management </t>
  </si>
  <si>
    <t>Unit 40</t>
  </si>
  <si>
    <t>Unit 41</t>
  </si>
  <si>
    <t>Unit 42</t>
  </si>
  <si>
    <t>Unit 43</t>
  </si>
  <si>
    <t>Unit 44</t>
  </si>
  <si>
    <t>Unit 45</t>
  </si>
  <si>
    <t>Unit 46</t>
  </si>
  <si>
    <t>Unit 47</t>
  </si>
  <si>
    <t>Unit 48</t>
  </si>
  <si>
    <t>Unit 49</t>
  </si>
  <si>
    <t>Unit 50</t>
  </si>
  <si>
    <t>Unit 51</t>
  </si>
  <si>
    <t>Unit 52</t>
  </si>
  <si>
    <t>Unit 53</t>
  </si>
  <si>
    <t>Unit 54</t>
  </si>
  <si>
    <t>Unit 55</t>
  </si>
  <si>
    <t>Unit 56</t>
  </si>
  <si>
    <t>Unit 57</t>
  </si>
  <si>
    <t xml:space="preserve">Produce business documents                                           </t>
  </si>
  <si>
    <t>Collate and report data</t>
  </si>
  <si>
    <t>Store and retrieve information</t>
  </si>
  <si>
    <t>Produce minutes of meetings</t>
  </si>
  <si>
    <t>Handle mail</t>
  </si>
  <si>
    <t xml:space="preserve">Prepare text from notes using touch typing </t>
  </si>
  <si>
    <t>Prepare text from shorthand</t>
  </si>
  <si>
    <t>Prepare text from recorded audio instruction</t>
  </si>
  <si>
    <t>Archive information</t>
  </si>
  <si>
    <t>Maintain and issue stationery and supplies</t>
  </si>
  <si>
    <t xml:space="preserve">Use and maintain office equipment </t>
  </si>
  <si>
    <t xml:space="preserve">Contribute to the organisation of an event </t>
  </si>
  <si>
    <t>Organise business travel or accommodation</t>
  </si>
  <si>
    <t>Provide administrative support for meetings</t>
  </si>
  <si>
    <t>Administer human resource records</t>
  </si>
  <si>
    <t>Administer the recruitment and selection process</t>
  </si>
  <si>
    <t>Administer parking dispensations</t>
  </si>
  <si>
    <t>Administer finance</t>
  </si>
  <si>
    <t>Health and safety in a business environment</t>
  </si>
  <si>
    <t>Use a telephone and voicemail system</t>
  </si>
  <si>
    <t xml:space="preserve">Meet and welcome visitors in a business environment </t>
  </si>
  <si>
    <t>Develop a presentation</t>
  </si>
  <si>
    <t>Deliver a presentation</t>
  </si>
  <si>
    <t>Contribute to the development and implementation of an information system</t>
  </si>
  <si>
    <t>Monitor information systems</t>
  </si>
  <si>
    <t xml:space="preserve">Analyse and present business data </t>
  </si>
  <si>
    <t>Using email</t>
  </si>
  <si>
    <t>Word Processing Software</t>
  </si>
  <si>
    <t>Website Software</t>
  </si>
  <si>
    <t>Spreadsheet Software</t>
  </si>
  <si>
    <t>Presentation Software</t>
  </si>
  <si>
    <t>Bespoke Software</t>
  </si>
  <si>
    <t>Data Management Software</t>
  </si>
  <si>
    <t>Participate in a project</t>
  </si>
  <si>
    <t>Processing customers’ financial transactions</t>
  </si>
  <si>
    <t>Payroll Processing</t>
  </si>
  <si>
    <t xml:space="preserve">Understand the use of research in business </t>
  </si>
  <si>
    <t>Understand the legal context of business</t>
  </si>
  <si>
    <t>Principles of customer relationships</t>
  </si>
  <si>
    <t>Principles of team leading</t>
  </si>
  <si>
    <t>Principles of marketing theory</t>
  </si>
  <si>
    <t>Principles of digital marketing</t>
  </si>
  <si>
    <t>Understand working in a customer service environment</t>
  </si>
  <si>
    <t>Unit 58</t>
  </si>
  <si>
    <t>Unit 59</t>
  </si>
  <si>
    <t>Unit 60</t>
  </si>
  <si>
    <t>Know how to publish, integrate and share using social media</t>
  </si>
  <si>
    <t>Exploring Social Media</t>
  </si>
  <si>
    <t>Understand the safe use of online and social media platforms</t>
  </si>
  <si>
    <r>
      <rPr>
        <b/>
        <sz val="11"/>
        <rFont val="Arial"/>
        <family val="2"/>
      </rPr>
      <t>21 credits</t>
    </r>
    <r>
      <rPr>
        <sz val="11"/>
        <rFont val="Arial"/>
        <family val="2"/>
      </rPr>
      <t xml:space="preserve"> from Mandatory Group A</t>
    </r>
  </si>
  <si>
    <r>
      <t xml:space="preserve">A minimum of </t>
    </r>
    <r>
      <rPr>
        <b/>
        <sz val="11"/>
        <rFont val="Arial"/>
        <family val="2"/>
      </rPr>
      <t>14 credits</t>
    </r>
    <r>
      <rPr>
        <sz val="11"/>
        <rFont val="Arial"/>
        <family val="2"/>
      </rPr>
      <t xml:space="preserve"> from Optional Group B</t>
    </r>
  </si>
  <si>
    <r>
      <t xml:space="preserve">A maximum of </t>
    </r>
    <r>
      <rPr>
        <b/>
        <sz val="11"/>
        <rFont val="Arial"/>
        <family val="2"/>
      </rPr>
      <t>6 credits</t>
    </r>
    <r>
      <rPr>
        <sz val="11"/>
        <rFont val="Arial"/>
        <family val="2"/>
      </rPr>
      <t xml:space="preserve"> from Optional Group D</t>
    </r>
  </si>
  <si>
    <r>
      <t xml:space="preserve">A maximum of </t>
    </r>
    <r>
      <rPr>
        <b/>
        <sz val="11"/>
        <rFont val="Arial"/>
        <family val="2"/>
      </rPr>
      <t>10 credits</t>
    </r>
    <r>
      <rPr>
        <sz val="11"/>
        <rFont val="Arial"/>
        <family val="2"/>
      </rPr>
      <t xml:space="preserve"> from Optional Group C</t>
    </r>
  </si>
  <si>
    <r>
      <t xml:space="preserve">To achieve a Level 2 Diploma in Business Administration, learners must complete </t>
    </r>
    <r>
      <rPr>
        <b/>
        <sz val="11"/>
        <color indexed="9"/>
        <rFont val="Arial"/>
        <family val="2"/>
      </rPr>
      <t>a minimum of 45 credits</t>
    </r>
    <r>
      <rPr>
        <sz val="11"/>
        <color indexed="9"/>
        <rFont val="Arial"/>
        <family val="2"/>
      </rPr>
      <t>:</t>
    </r>
  </si>
  <si>
    <t>Level</t>
  </si>
  <si>
    <r>
      <t xml:space="preserve">A minimum of </t>
    </r>
    <r>
      <rPr>
        <b/>
        <sz val="11"/>
        <rFont val="Arial"/>
        <family val="2"/>
      </rPr>
      <t>36 credits</t>
    </r>
    <r>
      <rPr>
        <sz val="11"/>
        <rFont val="Arial"/>
        <family val="2"/>
      </rPr>
      <t xml:space="preserve"> must be achieved through the completion of units at Level 2 or above</t>
    </r>
  </si>
  <si>
    <t>Rules of Combination Calculator</t>
  </si>
  <si>
    <t>Centre Selection</t>
  </si>
  <si>
    <t/>
  </si>
  <si>
    <t>Centre Number:</t>
  </si>
  <si>
    <t>Centre name:</t>
  </si>
  <si>
    <t>Teacher:</t>
  </si>
  <si>
    <t>Candidate/Class:</t>
  </si>
  <si>
    <t>Guided learning hours:</t>
  </si>
  <si>
    <t>Unit No.</t>
  </si>
  <si>
    <t>Unit Title</t>
  </si>
  <si>
    <t>GLH</t>
  </si>
  <si>
    <t>Selected</t>
  </si>
  <si>
    <t>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portfolios or other records.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</si>
</sst>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13">
    <font>
      <sz val="10"/>
      <name val="Arial"/>
      <family val="0"/>
    </font>
    <font>
      <sz val="11"/>
      <color indexed="8"/>
      <name val="Calibri"/>
      <family val="2"/>
    </font>
    <font>
      <sz val="8"/>
      <name val="Arial"/>
      <family val="2"/>
    </font>
    <font>
      <b/>
      <sz val="10"/>
      <name val="Arial"/>
      <family val="2"/>
    </font>
    <font>
      <b/>
      <sz val="16"/>
      <name val="Arial"/>
      <family val="2"/>
    </font>
    <font>
      <u val="single"/>
      <sz val="10"/>
      <color indexed="12"/>
      <name val="Arial"/>
      <family val="2"/>
    </font>
    <font>
      <sz val="10"/>
      <color indexed="9"/>
      <name val="Arial"/>
      <family val="2"/>
    </font>
    <font>
      <sz val="11"/>
      <name val="Arial"/>
      <family val="2"/>
    </font>
    <font>
      <b/>
      <sz val="10"/>
      <color indexed="60"/>
      <name val="Arial"/>
      <family val="2"/>
    </font>
    <font>
      <sz val="10"/>
      <color indexed="60"/>
      <name val="Arial"/>
      <family val="2"/>
    </font>
    <font>
      <sz val="10"/>
      <color indexed="58"/>
      <name val="Arial"/>
      <family val="2"/>
    </font>
    <font>
      <sz val="8"/>
      <name val="Courier New"/>
      <family val="3"/>
    </font>
    <font>
      <b/>
      <sz val="14"/>
      <name val="Arial"/>
      <family val="2"/>
    </font>
    <font>
      <sz val="10"/>
      <name val="Calibri"/>
      <family val="2"/>
    </font>
    <font>
      <b/>
      <sz val="11"/>
      <name val="Arial"/>
      <family val="2"/>
    </font>
    <font>
      <b/>
      <sz val="24"/>
      <color indexed="60"/>
      <name val="Wingdings 2"/>
      <family val="1"/>
    </font>
    <font>
      <sz val="11"/>
      <color indexed="9"/>
      <name val="Arial"/>
      <family val="2"/>
    </font>
    <font>
      <b/>
      <sz val="11"/>
      <color indexed="9"/>
      <name val="Arial"/>
      <family val="2"/>
    </font>
    <font>
      <b/>
      <sz val="12"/>
      <name val="Arial"/>
      <family val="2"/>
    </font>
    <font>
      <sz val="14"/>
      <name val="Arial"/>
      <family val="2"/>
    </font>
    <font>
      <sz val="12"/>
      <color indexed="8"/>
      <name val="Arial"/>
      <family val="2"/>
    </font>
    <font>
      <b/>
      <sz val="14"/>
      <color indexed="60"/>
      <name val="Arial"/>
      <family val="2"/>
    </font>
    <font>
      <sz val="11"/>
      <color indexed="2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6"/>
      <name val="Arial"/>
      <family val="2"/>
    </font>
    <font>
      <sz val="10"/>
      <color indexed="10"/>
      <name val="Arial"/>
      <family val="2"/>
    </font>
    <font>
      <b/>
      <sz val="10"/>
      <color indexed="9"/>
      <name val="Arial"/>
      <family val="2"/>
    </font>
    <font>
      <b/>
      <sz val="10"/>
      <color indexed="8"/>
      <name val="Arial"/>
      <family val="2"/>
    </font>
    <font>
      <b/>
      <sz val="10"/>
      <color indexed="63"/>
      <name val="Arial"/>
      <family val="2"/>
    </font>
    <font>
      <b/>
      <sz val="10"/>
      <color indexed="10"/>
      <name val="Arial"/>
      <family val="2"/>
    </font>
    <font>
      <b/>
      <sz val="22"/>
      <color indexed="10"/>
      <name val="Wingdings 2"/>
      <family val="1"/>
    </font>
    <font>
      <b/>
      <sz val="28"/>
      <color indexed="9"/>
      <name val="Arial"/>
      <family val="2"/>
    </font>
    <font>
      <b/>
      <sz val="24"/>
      <color indexed="9"/>
      <name val="Arial"/>
      <family val="2"/>
    </font>
    <font>
      <sz val="11"/>
      <color indexed="8"/>
      <name val="Arial"/>
      <family val="2"/>
    </font>
    <font>
      <sz val="11"/>
      <color indexed="62"/>
      <name val="Arial"/>
      <family val="2"/>
    </font>
    <font>
      <b/>
      <sz val="14"/>
      <color indexed="8"/>
      <name val="Arial"/>
      <family val="2"/>
    </font>
    <font>
      <b/>
      <sz val="11"/>
      <color indexed="8"/>
      <name val="Arial"/>
      <family val="2"/>
    </font>
    <font>
      <b/>
      <sz val="20"/>
      <color indexed="8"/>
      <name val="Arial"/>
      <family val="2"/>
    </font>
    <font>
      <b/>
      <sz val="9"/>
      <color indexed="9"/>
      <name val="Arial"/>
      <family val="2"/>
    </font>
    <font>
      <sz val="11"/>
      <color indexed="10"/>
      <name val="Arial"/>
      <family val="2"/>
    </font>
    <font>
      <sz val="12"/>
      <color indexed="10"/>
      <name val="Arial"/>
      <family val="2"/>
    </font>
    <font>
      <b/>
      <sz val="12"/>
      <color indexed="10"/>
      <name val="Arial"/>
      <family val="2"/>
    </font>
    <font>
      <b/>
      <sz val="16"/>
      <color indexed="62"/>
      <name val="Arial"/>
      <family val="2"/>
    </font>
    <font>
      <b/>
      <sz val="18"/>
      <color indexed="56"/>
      <name val="Arial"/>
      <family val="0"/>
    </font>
    <font>
      <sz val="18"/>
      <color indexed="56"/>
      <name val="Arial"/>
      <family val="0"/>
    </font>
    <font>
      <sz val="14"/>
      <color indexed="8"/>
      <name val="Arial"/>
      <family val="0"/>
    </font>
    <font>
      <b/>
      <sz val="18"/>
      <color indexed="8"/>
      <name val="Arial"/>
      <family val="0"/>
    </font>
    <font>
      <sz val="18"/>
      <color indexed="8"/>
      <name val="Arial"/>
      <family val="0"/>
    </font>
    <font>
      <b/>
      <i/>
      <sz val="14"/>
      <color indexed="8"/>
      <name val="Arial"/>
      <family val="0"/>
    </font>
    <font>
      <b/>
      <vertAlign val="superscript"/>
      <sz val="20"/>
      <color indexed="8"/>
      <name val="Arial"/>
      <family val="0"/>
    </font>
    <font>
      <i/>
      <vertAlign val="superscript"/>
      <sz val="16"/>
      <color indexed="8"/>
      <name val="Arial"/>
      <family val="0"/>
    </font>
    <font>
      <vertAlign val="superscript"/>
      <sz val="14"/>
      <color indexed="8"/>
      <name val="Arial"/>
      <family val="0"/>
    </font>
    <font>
      <b/>
      <sz val="20"/>
      <color indexed="9"/>
      <name val="Arial"/>
      <family val="0"/>
    </font>
    <font>
      <b/>
      <sz val="3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sz val="10"/>
      <color rgb="FFFF0000"/>
      <name val="Arial"/>
      <family val="2"/>
    </font>
    <font>
      <sz val="10"/>
      <color theme="0"/>
      <name val="Arial"/>
      <family val="2"/>
    </font>
    <font>
      <b/>
      <sz val="10"/>
      <color theme="0"/>
      <name val="Arial"/>
      <family val="2"/>
    </font>
    <font>
      <b/>
      <sz val="10"/>
      <color theme="1"/>
      <name val="Arial"/>
      <family val="2"/>
    </font>
    <font>
      <b/>
      <sz val="10"/>
      <color rgb="FF13192E"/>
      <name val="Arial"/>
      <family val="2"/>
    </font>
    <font>
      <b/>
      <sz val="10"/>
      <color rgb="FFFF0000"/>
      <name val="Arial"/>
      <family val="2"/>
    </font>
    <font>
      <b/>
      <sz val="22"/>
      <color rgb="FFFF0000"/>
      <name val="Wingdings 2"/>
      <family val="1"/>
    </font>
    <font>
      <b/>
      <sz val="28"/>
      <color theme="0"/>
      <name val="Arial"/>
      <family val="2"/>
    </font>
    <font>
      <b/>
      <sz val="24"/>
      <color theme="0"/>
      <name val="Arial"/>
      <family val="2"/>
    </font>
    <font>
      <sz val="11"/>
      <color theme="1"/>
      <name val="Arial"/>
      <family val="2"/>
    </font>
    <font>
      <sz val="11"/>
      <color theme="3" tint="-0.24997000396251678"/>
      <name val="Arial"/>
      <family val="2"/>
    </font>
    <font>
      <b/>
      <sz val="14"/>
      <color theme="1"/>
      <name val="Arial"/>
      <family val="2"/>
    </font>
    <font>
      <sz val="12"/>
      <color theme="1"/>
      <name val="Arial"/>
      <family val="2"/>
    </font>
    <font>
      <b/>
      <sz val="11"/>
      <color theme="1"/>
      <name val="Arial"/>
      <family val="2"/>
    </font>
    <font>
      <b/>
      <sz val="11"/>
      <color theme="0"/>
      <name val="Arial"/>
      <family val="2"/>
    </font>
    <font>
      <b/>
      <sz val="20"/>
      <color theme="1"/>
      <name val="Arial"/>
      <family val="2"/>
    </font>
    <font>
      <b/>
      <sz val="9"/>
      <color theme="0"/>
      <name val="Arial"/>
      <family val="2"/>
    </font>
    <font>
      <sz val="11"/>
      <color theme="0"/>
      <name val="Arial"/>
      <family val="2"/>
    </font>
    <font>
      <sz val="11"/>
      <color rgb="FFFF0000"/>
      <name val="Arial"/>
      <family val="2"/>
    </font>
    <font>
      <sz val="11"/>
      <color rgb="FF0D0D0D"/>
      <name val="Calibri"/>
      <family val="2"/>
    </font>
    <font>
      <sz val="12"/>
      <color rgb="FFFF0000"/>
      <name val="Arial"/>
      <family val="2"/>
    </font>
    <font>
      <b/>
      <sz val="12"/>
      <color rgb="FFFF0000"/>
      <name val="Arial"/>
      <family val="2"/>
    </font>
    <font>
      <b/>
      <sz val="16"/>
      <color rgb="FF324693"/>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
      <patternFill patternType="solid">
        <fgColor rgb="FF9D83A8"/>
        <bgColor indexed="64"/>
      </patternFill>
    </fill>
    <fill>
      <patternFill patternType="solid">
        <fgColor rgb="FFC8B7CC"/>
        <bgColor indexed="64"/>
      </patternFill>
    </fill>
    <fill>
      <patternFill patternType="solid">
        <fgColor rgb="FF9F83A8"/>
        <bgColor indexed="64"/>
      </patternFill>
    </fill>
    <fill>
      <patternFill patternType="solid">
        <fgColor theme="0"/>
        <bgColor indexed="64"/>
      </patternFill>
    </fill>
    <fill>
      <patternFill patternType="solid">
        <fgColor rgb="FF633371"/>
        <bgColor indexed="64"/>
      </patternFill>
    </fill>
    <fill>
      <patternFill patternType="solid">
        <fgColor theme="0" tint="-0.04997999966144562"/>
        <bgColor indexed="64"/>
      </patternFill>
    </fill>
    <fill>
      <patternFill patternType="solid">
        <fgColor theme="3" tint="-0.24997000396251678"/>
        <bgColor indexed="64"/>
      </patternFill>
    </fill>
    <fill>
      <patternFill patternType="solid">
        <fgColor rgb="FFE4DFE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medium"/>
    </border>
    <border>
      <left style="thin"/>
      <right style="thin"/>
      <top style="medium"/>
      <bottom style="thin"/>
    </border>
    <border>
      <left style="thin"/>
      <right/>
      <top style="thin"/>
      <bottom style="medium"/>
    </border>
    <border>
      <left>
        <color indexed="63"/>
      </left>
      <right>
        <color indexed="63"/>
      </right>
      <top style="thin"/>
      <bottom style="medium"/>
    </border>
    <border>
      <left style="thin"/>
      <right style="thin"/>
      <top style="thin"/>
      <bottom style="medium"/>
    </border>
    <border>
      <left style="medium"/>
      <right/>
      <top style="thin"/>
      <bottom style="thin"/>
    </border>
    <border>
      <left style="thin"/>
      <right/>
      <top style="thin"/>
      <bottom>
        <color indexed="63"/>
      </bottom>
    </border>
    <border>
      <left style="thin"/>
      <right/>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color indexed="63"/>
      </top>
      <bottom style="medium"/>
    </border>
    <border>
      <left style="thin"/>
      <right style="medium"/>
      <top/>
      <bottom style="medium"/>
    </border>
    <border>
      <left>
        <color indexed="63"/>
      </left>
      <right>
        <color indexed="63"/>
      </right>
      <top style="thin"/>
      <bottom>
        <color indexed="63"/>
      </bottom>
    </border>
    <border>
      <left style="thin"/>
      <right style="thin"/>
      <top style="thin"/>
      <bottom/>
    </border>
    <border>
      <left style="medium"/>
      <right>
        <color indexed="63"/>
      </right>
      <top>
        <color indexed="63"/>
      </top>
      <bottom>
        <color indexed="63"/>
      </bottom>
    </border>
    <border>
      <left style="thin"/>
      <right style="medium"/>
      <top style="thin"/>
      <bottom>
        <color indexed="63"/>
      </bottom>
    </border>
    <border>
      <left style="medium"/>
      <right/>
      <top style="thin"/>
      <bottom style="medium"/>
    </border>
    <border>
      <left/>
      <right style="thin"/>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71"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53">
    <xf numFmtId="0" fontId="0" fillId="0" borderId="0" xfId="0" applyAlignment="1">
      <alignment/>
    </xf>
    <xf numFmtId="0" fontId="0" fillId="0" borderId="0" xfId="0" applyFill="1" applyAlignment="1">
      <alignment/>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center" vertical="center"/>
    </xf>
    <xf numFmtId="0" fontId="0" fillId="33" borderId="0" xfId="0" applyFill="1" applyBorder="1" applyAlignment="1">
      <alignment horizontal="left"/>
    </xf>
    <xf numFmtId="0" fontId="0" fillId="33" borderId="0" xfId="0" applyFill="1" applyBorder="1" applyAlignment="1">
      <alignment/>
    </xf>
    <xf numFmtId="0" fontId="0" fillId="33" borderId="0" xfId="0" applyFont="1" applyFill="1" applyAlignment="1">
      <alignment/>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xf>
    <xf numFmtId="0" fontId="4" fillId="0" borderId="0" xfId="0" applyFont="1" applyFill="1" applyAlignment="1">
      <alignment/>
    </xf>
    <xf numFmtId="0" fontId="0" fillId="0" borderId="0" xfId="0" applyFill="1" applyAlignment="1" applyProtection="1">
      <alignment horizontal="center" vertical="center"/>
      <protection locked="0"/>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7" fillId="0" borderId="0" xfId="0" applyFont="1" applyFill="1" applyAlignment="1">
      <alignment/>
    </xf>
    <xf numFmtId="0" fontId="6" fillId="34" borderId="0" xfId="0" applyFont="1" applyFill="1" applyBorder="1" applyAlignment="1">
      <alignment/>
    </xf>
    <xf numFmtId="0" fontId="6" fillId="34" borderId="0" xfId="0" applyFont="1" applyFill="1" applyAlignment="1">
      <alignment/>
    </xf>
    <xf numFmtId="0" fontId="3" fillId="0" borderId="0" xfId="0" applyFont="1" applyFill="1" applyBorder="1" applyAlignment="1">
      <alignment/>
    </xf>
    <xf numFmtId="0" fontId="0" fillId="0" borderId="0" xfId="0" applyFill="1" applyBorder="1" applyAlignment="1" applyProtection="1">
      <alignment horizontal="center" vertical="center"/>
      <protection locked="0"/>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10" fillId="34" borderId="0" xfId="0" applyFont="1" applyFill="1" applyBorder="1" applyAlignment="1">
      <alignment/>
    </xf>
    <xf numFmtId="0" fontId="10" fillId="34" borderId="0" xfId="0" applyFont="1" applyFill="1" applyAlignment="1">
      <alignment/>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Border="1" applyAlignment="1">
      <alignment horizontal="left"/>
    </xf>
    <xf numFmtId="0" fontId="6" fillId="34" borderId="0" xfId="0" applyFont="1" applyFill="1" applyBorder="1" applyAlignment="1">
      <alignment horizontal="left"/>
    </xf>
    <xf numFmtId="0" fontId="8" fillId="34" borderId="0" xfId="0" applyFont="1" applyFill="1" applyBorder="1" applyAlignment="1">
      <alignment vertical="center" wrapText="1"/>
    </xf>
    <xf numFmtId="0" fontId="0" fillId="34" borderId="0" xfId="0" applyFont="1" applyFill="1" applyAlignment="1">
      <alignment/>
    </xf>
    <xf numFmtId="0" fontId="11" fillId="0" borderId="0" xfId="0" applyFont="1" applyAlignment="1">
      <alignment horizontal="left" vertical="center" indent="2"/>
    </xf>
    <xf numFmtId="0" fontId="3" fillId="0" borderId="10" xfId="0" applyFont="1" applyFill="1" applyBorder="1" applyAlignment="1">
      <alignment horizontal="right" vertical="center"/>
    </xf>
    <xf numFmtId="0" fontId="0" fillId="0" borderId="0" xfId="0" applyFont="1" applyFill="1" applyBorder="1" applyAlignment="1">
      <alignment/>
    </xf>
    <xf numFmtId="0" fontId="0" fillId="0" borderId="0" xfId="0" applyBorder="1" applyAlignment="1">
      <alignment/>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0" fillId="0" borderId="11" xfId="0" applyFill="1" applyBorder="1" applyAlignment="1">
      <alignment horizontal="center"/>
    </xf>
    <xf numFmtId="0" fontId="0" fillId="0" borderId="12" xfId="0" applyFill="1" applyBorder="1" applyAlignment="1">
      <alignment horizontal="center"/>
    </xf>
    <xf numFmtId="0" fontId="89" fillId="0" borderId="0" xfId="0" applyFont="1" applyFill="1" applyBorder="1" applyAlignment="1">
      <alignment vertical="center"/>
    </xf>
    <xf numFmtId="0" fontId="0" fillId="0" borderId="13" xfId="0" applyBorder="1" applyAlignment="1">
      <alignment vertical="center"/>
    </xf>
    <xf numFmtId="0" fontId="3" fillId="0" borderId="14" xfId="0" applyFont="1" applyBorder="1" applyAlignment="1">
      <alignment horizontal="right" vertical="center"/>
    </xf>
    <xf numFmtId="0" fontId="90" fillId="34" borderId="0" xfId="0" applyFont="1" applyFill="1" applyAlignment="1">
      <alignment/>
    </xf>
    <xf numFmtId="0" fontId="90" fillId="0" borderId="0" xfId="0" applyFont="1" applyFill="1" applyAlignment="1">
      <alignment/>
    </xf>
    <xf numFmtId="0" fontId="0" fillId="0" borderId="0" xfId="0" applyBorder="1" applyAlignment="1" applyProtection="1">
      <alignment/>
      <protection locked="0"/>
    </xf>
    <xf numFmtId="0" fontId="90" fillId="34" borderId="0" xfId="0" applyFont="1" applyFill="1" applyBorder="1" applyAlignment="1">
      <alignment/>
    </xf>
    <xf numFmtId="0" fontId="91" fillId="34" borderId="0" xfId="0" applyFont="1" applyFill="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vertical="center"/>
    </xf>
    <xf numFmtId="0" fontId="92" fillId="35" borderId="15" xfId="0" applyFont="1" applyFill="1" applyBorder="1" applyAlignment="1">
      <alignment horizontal="center" vertical="center" wrapText="1"/>
    </xf>
    <xf numFmtId="0" fontId="92" fillId="35" borderId="16" xfId="0" applyFont="1" applyFill="1" applyBorder="1" applyAlignment="1">
      <alignment horizontal="center" vertical="center"/>
    </xf>
    <xf numFmtId="0" fontId="93" fillId="36" borderId="17" xfId="0" applyFont="1" applyFill="1" applyBorder="1" applyAlignment="1">
      <alignment horizontal="center" vertical="center"/>
    </xf>
    <xf numFmtId="0" fontId="0" fillId="0" borderId="13" xfId="0" applyFont="1" applyBorder="1" applyAlignment="1">
      <alignment vertical="center"/>
    </xf>
    <xf numFmtId="0" fontId="0" fillId="0" borderId="18" xfId="0" applyFill="1" applyBorder="1" applyAlignment="1">
      <alignment horizontal="center"/>
    </xf>
    <xf numFmtId="0" fontId="3" fillId="0" borderId="14" xfId="0" applyFont="1" applyFill="1" applyBorder="1" applyAlignment="1">
      <alignment vertical="center"/>
    </xf>
    <xf numFmtId="0" fontId="0" fillId="0" borderId="0" xfId="0" applyFont="1" applyFill="1" applyBorder="1" applyAlignment="1">
      <alignment vertical="center"/>
    </xf>
    <xf numFmtId="0" fontId="93" fillId="0" borderId="0" xfId="0" applyFont="1" applyFill="1" applyBorder="1" applyAlignment="1">
      <alignment horizontal="center" vertical="center"/>
    </xf>
    <xf numFmtId="0" fontId="94" fillId="34" borderId="0" xfId="0" applyFont="1" applyFill="1" applyBorder="1" applyAlignment="1">
      <alignment horizontal="center" vertical="center" wrapText="1"/>
    </xf>
    <xf numFmtId="0" fontId="93" fillId="36" borderId="19" xfId="0" applyFont="1" applyFill="1" applyBorder="1" applyAlignment="1">
      <alignment horizontal="center" vertical="center"/>
    </xf>
    <xf numFmtId="0" fontId="6" fillId="34"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13" fillId="0" borderId="0" xfId="0" applyFont="1" applyAlignment="1">
      <alignment horizontal="center" vertical="center"/>
    </xf>
    <xf numFmtId="0" fontId="6" fillId="34"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Font="1" applyBorder="1" applyAlignment="1">
      <alignment horizontal="center" vertical="center" wrapText="1"/>
    </xf>
    <xf numFmtId="0" fontId="9" fillId="0" borderId="0" xfId="0" applyFont="1" applyFill="1" applyBorder="1" applyAlignment="1">
      <alignment horizontal="center"/>
    </xf>
    <xf numFmtId="0" fontId="0" fillId="0" borderId="0" xfId="0" applyFont="1" applyFill="1" applyAlignment="1">
      <alignment horizontal="center"/>
    </xf>
    <xf numFmtId="0" fontId="0" fillId="33" borderId="0" xfId="0" applyFont="1" applyFill="1" applyAlignment="1">
      <alignment horizont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33" borderId="0" xfId="0" applyFont="1" applyFill="1" applyAlignment="1">
      <alignment horizontal="center" vertical="center"/>
    </xf>
    <xf numFmtId="0" fontId="95" fillId="0" borderId="0" xfId="0" applyFont="1" applyAlignment="1">
      <alignment horizontal="center" vertical="center"/>
    </xf>
    <xf numFmtId="0" fontId="95" fillId="0" borderId="0" xfId="0" applyFont="1" applyFill="1" applyAlignment="1">
      <alignment horizontal="center" vertical="center"/>
    </xf>
    <xf numFmtId="0" fontId="0" fillId="0" borderId="0" xfId="0" applyFont="1" applyAlignment="1">
      <alignment/>
    </xf>
    <xf numFmtId="0" fontId="15" fillId="0" borderId="0" xfId="0" applyFont="1" applyFill="1" applyAlignment="1">
      <alignment horizontal="center" vertical="center"/>
    </xf>
    <xf numFmtId="0" fontId="0" fillId="0" borderId="10" xfId="0" applyFont="1" applyBorder="1" applyAlignment="1">
      <alignment vertical="center"/>
    </xf>
    <xf numFmtId="0" fontId="0" fillId="0" borderId="20" xfId="0" applyBorder="1" applyAlignment="1">
      <alignment vertical="center"/>
    </xf>
    <xf numFmtId="0" fontId="0" fillId="0" borderId="10" xfId="0" applyFill="1" applyBorder="1" applyAlignment="1">
      <alignment vertical="center"/>
    </xf>
    <xf numFmtId="0" fontId="0" fillId="0" borderId="20" xfId="0" applyFont="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vertical="center"/>
    </xf>
    <xf numFmtId="0" fontId="92" fillId="35" borderId="21" xfId="0" applyFont="1" applyFill="1" applyBorder="1" applyAlignment="1">
      <alignment vertical="center"/>
    </xf>
    <xf numFmtId="0" fontId="92" fillId="35" borderId="22" xfId="0" applyFont="1" applyFill="1" applyBorder="1" applyAlignment="1">
      <alignmen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3" xfId="0" applyFont="1" applyBorder="1" applyAlignment="1">
      <alignment horizontal="center" vertical="center" wrapText="1"/>
    </xf>
    <xf numFmtId="0" fontId="92" fillId="35" borderId="25" xfId="0" applyFont="1" applyFill="1" applyBorder="1" applyAlignment="1">
      <alignment horizontal="center" vertical="center" wrapText="1"/>
    </xf>
    <xf numFmtId="0" fontId="0" fillId="0" borderId="26" xfId="0" applyFont="1"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8"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28" xfId="0" applyBorder="1" applyAlignment="1">
      <alignment horizontal="center" vertical="center"/>
    </xf>
    <xf numFmtId="0" fontId="4" fillId="0" borderId="20" xfId="0" applyFont="1" applyFill="1" applyBorder="1" applyAlignment="1">
      <alignment/>
    </xf>
    <xf numFmtId="0" fontId="0" fillId="0" borderId="20" xfId="0" applyFont="1" applyFill="1" applyBorder="1" applyAlignment="1">
      <alignment/>
    </xf>
    <xf numFmtId="0" fontId="4" fillId="36" borderId="20" xfId="0" applyFont="1" applyFill="1" applyBorder="1" applyAlignment="1">
      <alignment/>
    </xf>
    <xf numFmtId="0" fontId="0" fillId="36" borderId="20" xfId="0" applyFont="1" applyFill="1" applyBorder="1" applyAlignment="1">
      <alignment/>
    </xf>
    <xf numFmtId="0" fontId="96"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8" xfId="0" applyFont="1" applyFill="1" applyBorder="1" applyAlignment="1">
      <alignment horizontal="center" vertical="center"/>
    </xf>
    <xf numFmtId="0" fontId="7" fillId="36" borderId="29" xfId="0" applyFont="1" applyFill="1" applyBorder="1" applyAlignment="1">
      <alignment vertical="center"/>
    </xf>
    <xf numFmtId="0" fontId="0" fillId="0" borderId="0" xfId="0" applyFont="1" applyBorder="1" applyAlignment="1">
      <alignment/>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wrapText="1"/>
    </xf>
    <xf numFmtId="0" fontId="93" fillId="36" borderId="33" xfId="0" applyFont="1" applyFill="1" applyBorder="1" applyAlignment="1">
      <alignment horizontal="center" vertical="center"/>
    </xf>
    <xf numFmtId="0" fontId="0" fillId="0" borderId="11" xfId="0" applyFont="1" applyFill="1" applyBorder="1" applyAlignment="1">
      <alignment horizontal="center"/>
    </xf>
    <xf numFmtId="0" fontId="0" fillId="0" borderId="34" xfId="0" applyFont="1" applyBorder="1" applyAlignment="1">
      <alignment vertical="center"/>
    </xf>
    <xf numFmtId="0" fontId="0" fillId="0" borderId="35" xfId="0" applyFont="1" applyFill="1" applyBorder="1" applyAlignment="1">
      <alignment horizontal="center"/>
    </xf>
    <xf numFmtId="0" fontId="0" fillId="0" borderId="14" xfId="0" applyFont="1" applyBorder="1" applyAlignment="1">
      <alignment horizontal="center"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7" xfId="0" applyBorder="1" applyAlignment="1">
      <alignment vertical="center"/>
    </xf>
    <xf numFmtId="0" fontId="0" fillId="0" borderId="32" xfId="0" applyFont="1" applyBorder="1" applyAlignment="1">
      <alignment vertical="center"/>
    </xf>
    <xf numFmtId="0" fontId="0" fillId="0" borderId="32" xfId="0" applyBorder="1" applyAlignment="1">
      <alignment vertical="center"/>
    </xf>
    <xf numFmtId="0" fontId="92" fillId="35" borderId="25" xfId="0" applyFont="1" applyFill="1" applyBorder="1" applyAlignment="1">
      <alignment horizontal="center" vertical="center"/>
    </xf>
    <xf numFmtId="0" fontId="0" fillId="36" borderId="0" xfId="0" applyFont="1" applyFill="1" applyBorder="1" applyAlignment="1">
      <alignment/>
    </xf>
    <xf numFmtId="0" fontId="7" fillId="36" borderId="38" xfId="0" applyFont="1" applyFill="1" applyBorder="1" applyAlignment="1">
      <alignment vertical="center"/>
    </xf>
    <xf numFmtId="0" fontId="7" fillId="0" borderId="37" xfId="0" applyFont="1" applyFill="1" applyBorder="1" applyAlignment="1">
      <alignment horizontal="center" vertical="center"/>
    </xf>
    <xf numFmtId="0" fontId="96" fillId="0" borderId="39" xfId="0" applyFont="1" applyFill="1" applyBorder="1" applyAlignment="1">
      <alignment horizontal="center" vertical="center"/>
    </xf>
    <xf numFmtId="0" fontId="7" fillId="36" borderId="40" xfId="0" applyFont="1" applyFill="1" applyBorder="1" applyAlignment="1">
      <alignment vertical="center"/>
    </xf>
    <xf numFmtId="0" fontId="0" fillId="36" borderId="27" xfId="0" applyFont="1" applyFill="1" applyBorder="1" applyAlignment="1">
      <alignment/>
    </xf>
    <xf numFmtId="0" fontId="0" fillId="36" borderId="41" xfId="0" applyFont="1" applyFill="1" applyBorder="1" applyAlignment="1">
      <alignment/>
    </xf>
    <xf numFmtId="0" fontId="92" fillId="37" borderId="25" xfId="0" applyFont="1"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95" fillId="38" borderId="0" xfId="0" applyFont="1" applyFill="1" applyAlignment="1">
      <alignment horizontal="center" vertical="center"/>
    </xf>
    <xf numFmtId="0" fontId="7" fillId="0" borderId="0" xfId="57" applyFont="1" applyFill="1" applyBorder="1">
      <alignment/>
      <protection/>
    </xf>
    <xf numFmtId="0" fontId="7" fillId="0" borderId="0" xfId="57" applyFont="1" applyFill="1" applyBorder="1" applyAlignment="1">
      <alignment wrapText="1"/>
      <protection/>
    </xf>
    <xf numFmtId="0" fontId="7" fillId="0" borderId="0" xfId="57" applyFont="1" applyFill="1" applyBorder="1" applyAlignment="1">
      <alignment horizontal="left"/>
      <protection/>
    </xf>
    <xf numFmtId="0" fontId="7" fillId="0" borderId="0" xfId="57" applyFont="1" applyFill="1" applyBorder="1" applyAlignment="1">
      <alignment horizontal="center"/>
      <protection/>
    </xf>
    <xf numFmtId="0" fontId="7" fillId="34" borderId="0" xfId="57" applyFont="1" applyFill="1" applyBorder="1">
      <alignment/>
      <protection/>
    </xf>
    <xf numFmtId="0" fontId="7" fillId="34" borderId="0" xfId="57" applyFont="1" applyFill="1" applyBorder="1" applyAlignment="1">
      <alignment wrapText="1"/>
      <protection/>
    </xf>
    <xf numFmtId="0" fontId="7" fillId="34" borderId="0" xfId="57" applyFont="1" applyFill="1" applyBorder="1" applyAlignment="1">
      <alignment horizontal="left"/>
      <protection/>
    </xf>
    <xf numFmtId="0" fontId="7" fillId="34" borderId="0" xfId="57" applyFont="1" applyFill="1" applyBorder="1" applyAlignment="1">
      <alignment horizontal="center"/>
      <protection/>
    </xf>
    <xf numFmtId="0" fontId="20" fillId="0" borderId="0" xfId="57" applyFont="1">
      <alignment/>
      <protection/>
    </xf>
    <xf numFmtId="0" fontId="21" fillId="34" borderId="0" xfId="57" applyFont="1" applyFill="1" applyBorder="1" applyAlignment="1">
      <alignment/>
      <protection/>
    </xf>
    <xf numFmtId="0" fontId="97" fillId="39" borderId="0" xfId="57" applyFont="1" applyFill="1" applyAlignment="1">
      <alignment vertical="center"/>
      <protection/>
    </xf>
    <xf numFmtId="0" fontId="72" fillId="39" borderId="0" xfId="57" applyFont="1" applyFill="1">
      <alignment/>
      <protection/>
    </xf>
    <xf numFmtId="0" fontId="0" fillId="39" borderId="0" xfId="57" applyFill="1">
      <alignment/>
      <protection/>
    </xf>
    <xf numFmtId="0" fontId="7" fillId="39" borderId="0" xfId="57" applyFont="1" applyFill="1" applyBorder="1">
      <alignment/>
      <protection/>
    </xf>
    <xf numFmtId="0" fontId="21" fillId="0" borderId="0" xfId="57" applyFont="1" applyFill="1" applyBorder="1" applyAlignment="1">
      <alignment/>
      <protection/>
    </xf>
    <xf numFmtId="0" fontId="98" fillId="0" borderId="0" xfId="57" applyFont="1" applyFill="1">
      <alignment/>
      <protection/>
    </xf>
    <xf numFmtId="0" fontId="72" fillId="0" borderId="0" xfId="57" applyFont="1" applyFill="1">
      <alignment/>
      <protection/>
    </xf>
    <xf numFmtId="0" fontId="0" fillId="0" borderId="0" xfId="57" applyFill="1">
      <alignment/>
      <protection/>
    </xf>
    <xf numFmtId="0" fontId="22" fillId="34" borderId="0" xfId="57" applyFont="1" applyFill="1" applyBorder="1">
      <alignment/>
      <protection/>
    </xf>
    <xf numFmtId="0" fontId="22" fillId="34" borderId="0" xfId="57" applyFont="1" applyFill="1" applyBorder="1" applyAlignment="1">
      <alignment wrapText="1"/>
      <protection/>
    </xf>
    <xf numFmtId="0" fontId="22" fillId="34" borderId="0" xfId="57" applyFont="1" applyFill="1" applyBorder="1" applyAlignment="1">
      <alignment horizontal="left"/>
      <protection/>
    </xf>
    <xf numFmtId="0" fontId="22" fillId="34" borderId="0" xfId="57" applyFont="1" applyFill="1" applyBorder="1" applyAlignment="1">
      <alignment horizontal="center"/>
      <protection/>
    </xf>
    <xf numFmtId="0" fontId="21" fillId="34" borderId="0" xfId="57" applyFont="1" applyFill="1" applyBorder="1" applyAlignment="1">
      <alignment wrapText="1"/>
      <protection/>
    </xf>
    <xf numFmtId="0" fontId="18" fillId="34" borderId="0" xfId="57" applyFont="1" applyFill="1" applyBorder="1" applyAlignment="1">
      <alignment wrapText="1"/>
      <protection/>
    </xf>
    <xf numFmtId="0" fontId="71" fillId="38" borderId="0" xfId="58" applyFill="1" applyBorder="1">
      <alignment/>
      <protection/>
    </xf>
    <xf numFmtId="0" fontId="99" fillId="0" borderId="0" xfId="0" applyFont="1" applyFill="1" applyAlignment="1">
      <alignment/>
    </xf>
    <xf numFmtId="0" fontId="100" fillId="0" borderId="0" xfId="0" applyFont="1" applyFill="1" applyAlignment="1">
      <alignment vertical="center" wrapText="1"/>
    </xf>
    <xf numFmtId="0" fontId="101" fillId="40" borderId="10" xfId="0" applyFont="1" applyFill="1" applyBorder="1" applyAlignment="1">
      <alignment vertical="center"/>
    </xf>
    <xf numFmtId="0" fontId="100" fillId="40" borderId="20" xfId="0" applyFont="1" applyFill="1" applyBorder="1" applyAlignment="1">
      <alignment vertical="center" wrapText="1"/>
    </xf>
    <xf numFmtId="0" fontId="100" fillId="40" borderId="14" xfId="0" applyFont="1" applyFill="1" applyBorder="1" applyAlignment="1">
      <alignment vertical="center" wrapText="1"/>
    </xf>
    <xf numFmtId="0" fontId="100" fillId="0" borderId="42" xfId="0" applyFont="1" applyFill="1" applyBorder="1" applyAlignment="1">
      <alignment vertical="center" wrapText="1"/>
    </xf>
    <xf numFmtId="0" fontId="99" fillId="0" borderId="0" xfId="0" applyFont="1" applyAlignment="1">
      <alignment/>
    </xf>
    <xf numFmtId="0" fontId="102" fillId="0" borderId="0" xfId="53" applyFont="1" applyBorder="1" applyAlignment="1" applyProtection="1">
      <alignment vertical="top" wrapText="1"/>
      <protection/>
    </xf>
    <xf numFmtId="0" fontId="102" fillId="40" borderId="20" xfId="53" applyFont="1" applyFill="1" applyBorder="1" applyAlignment="1" applyProtection="1">
      <alignment vertical="top" wrapText="1"/>
      <protection/>
    </xf>
    <xf numFmtId="0" fontId="103" fillId="38" borderId="13" xfId="53" applyFont="1" applyFill="1" applyBorder="1" applyAlignment="1" applyProtection="1">
      <alignment horizontal="center" vertical="center" wrapText="1"/>
      <protection/>
    </xf>
    <xf numFmtId="0" fontId="99" fillId="0" borderId="0" xfId="0" applyFont="1" applyAlignment="1">
      <alignment horizontal="center" vertical="center"/>
    </xf>
    <xf numFmtId="0" fontId="18" fillId="0" borderId="0" xfId="0" applyFont="1" applyFill="1" applyBorder="1" applyAlignment="1">
      <alignment vertical="center"/>
    </xf>
    <xf numFmtId="0" fontId="99" fillId="0" borderId="0" xfId="0" applyFont="1" applyFill="1" applyBorder="1" applyAlignment="1">
      <alignment/>
    </xf>
    <xf numFmtId="0" fontId="99" fillId="0" borderId="0" xfId="0" applyFont="1" applyFill="1" applyBorder="1" applyAlignment="1">
      <alignment horizontal="center" vertical="center"/>
    </xf>
    <xf numFmtId="0" fontId="104" fillId="41" borderId="13" xfId="0" applyFont="1" applyFill="1" applyBorder="1" applyAlignment="1">
      <alignment horizontal="center" vertical="center" wrapText="1"/>
    </xf>
    <xf numFmtId="0" fontId="104" fillId="41" borderId="13" xfId="0" applyFont="1" applyFill="1" applyBorder="1" applyAlignment="1">
      <alignment horizontal="left" vertical="center"/>
    </xf>
    <xf numFmtId="0" fontId="104" fillId="41" borderId="13" xfId="0" applyFont="1" applyFill="1" applyBorder="1" applyAlignment="1">
      <alignment horizontal="center" vertical="center"/>
    </xf>
    <xf numFmtId="0" fontId="105" fillId="0" borderId="0" xfId="0" applyFont="1" applyFill="1" applyBorder="1" applyAlignment="1">
      <alignment vertical="center" textRotation="180"/>
    </xf>
    <xf numFmtId="0" fontId="106" fillId="0" borderId="0" xfId="57" applyFont="1" applyFill="1" applyBorder="1" applyAlignment="1">
      <alignment horizontal="center" vertical="center" wrapText="1"/>
      <protection/>
    </xf>
    <xf numFmtId="0" fontId="104" fillId="0" borderId="0" xfId="57" applyFont="1" applyFill="1" applyBorder="1" applyAlignment="1">
      <alignment vertical="center" wrapText="1"/>
      <protection/>
    </xf>
    <xf numFmtId="0" fontId="104" fillId="0" borderId="0" xfId="57" applyFont="1" applyFill="1" applyBorder="1" applyAlignment="1">
      <alignment horizontal="center" vertical="center" wrapText="1"/>
      <protection/>
    </xf>
    <xf numFmtId="0" fontId="107" fillId="0" borderId="0" xfId="0" applyFont="1" applyFill="1" applyBorder="1" applyAlignment="1">
      <alignment horizontal="center" vertical="center"/>
    </xf>
    <xf numFmtId="0" fontId="99" fillId="17" borderId="13" xfId="0" applyFont="1" applyFill="1" applyBorder="1" applyAlignment="1">
      <alignment horizontal="center" vertical="center"/>
    </xf>
    <xf numFmtId="0" fontId="99" fillId="5" borderId="13" xfId="0" applyFont="1" applyFill="1" applyBorder="1" applyAlignment="1">
      <alignment horizontal="center" vertical="center"/>
    </xf>
    <xf numFmtId="0" fontId="103" fillId="5" borderId="13" xfId="0" applyFont="1" applyFill="1" applyBorder="1" applyAlignment="1">
      <alignment horizontal="center" vertical="center"/>
    </xf>
    <xf numFmtId="0" fontId="108" fillId="0" borderId="0" xfId="0" applyFont="1" applyAlignment="1">
      <alignment horizontal="center" vertical="center"/>
    </xf>
    <xf numFmtId="0" fontId="14" fillId="0" borderId="0" xfId="57" applyFont="1" applyFill="1" applyBorder="1" applyAlignment="1">
      <alignment horizontal="center" vertical="center"/>
      <protection/>
    </xf>
    <xf numFmtId="0" fontId="7" fillId="0" borderId="0" xfId="57" applyFont="1" applyFill="1" applyBorder="1" applyAlignment="1">
      <alignment vertical="center" wrapText="1"/>
      <protection/>
    </xf>
    <xf numFmtId="0" fontId="7" fillId="0" borderId="0" xfId="57" applyFont="1" applyFill="1" applyBorder="1" applyAlignment="1">
      <alignment horizontal="center" vertical="center"/>
      <protection/>
    </xf>
    <xf numFmtId="0" fontId="103" fillId="0" borderId="0" xfId="0" applyFont="1" applyFill="1" applyBorder="1" applyAlignment="1">
      <alignment horizontal="center" vertical="center"/>
    </xf>
    <xf numFmtId="0" fontId="108" fillId="0" borderId="0" xfId="0" applyFont="1" applyFill="1" applyBorder="1" applyAlignment="1">
      <alignment horizontal="center" vertical="center"/>
    </xf>
    <xf numFmtId="0" fontId="99" fillId="37" borderId="13" xfId="0" applyFont="1" applyFill="1" applyBorder="1" applyAlignment="1">
      <alignment horizontal="center" vertical="center"/>
    </xf>
    <xf numFmtId="0" fontId="99" fillId="42" borderId="13" xfId="0" applyFont="1" applyFill="1" applyBorder="1" applyAlignment="1">
      <alignment horizontal="center" vertical="center"/>
    </xf>
    <xf numFmtId="0" fontId="90" fillId="0" borderId="0" xfId="0" applyFont="1" applyAlignment="1">
      <alignment/>
    </xf>
    <xf numFmtId="0" fontId="104" fillId="41" borderId="14" xfId="0" applyFont="1" applyFill="1" applyBorder="1" applyAlignment="1">
      <alignment horizontal="center" vertical="center"/>
    </xf>
    <xf numFmtId="0" fontId="103" fillId="42" borderId="14" xfId="0" applyFont="1" applyFill="1" applyBorder="1" applyAlignment="1">
      <alignment horizontal="center" vertical="center"/>
    </xf>
    <xf numFmtId="0" fontId="103" fillId="5" borderId="14" xfId="0" applyFont="1" applyFill="1" applyBorder="1" applyAlignment="1">
      <alignment horizontal="center" vertical="center"/>
    </xf>
    <xf numFmtId="0" fontId="7" fillId="42" borderId="13" xfId="0" applyFont="1" applyFill="1" applyBorder="1" applyAlignment="1">
      <alignment horizontal="center" vertical="center" wrapText="1"/>
    </xf>
    <xf numFmtId="0" fontId="23" fillId="42" borderId="13" xfId="0" applyFont="1" applyFill="1" applyBorder="1" applyAlignment="1">
      <alignment horizontal="center" vertical="center" wrapText="1"/>
    </xf>
    <xf numFmtId="0" fontId="109" fillId="42" borderId="13" xfId="0" applyFont="1" applyFill="1" applyBorder="1" applyAlignment="1">
      <alignment horizontal="center" vertical="center" wrapText="1"/>
    </xf>
    <xf numFmtId="0" fontId="108" fillId="0" borderId="0" xfId="0" applyFont="1" applyFill="1" applyAlignment="1">
      <alignment/>
    </xf>
    <xf numFmtId="0" fontId="108" fillId="0" borderId="0" xfId="0" applyFont="1" applyFill="1" applyAlignment="1">
      <alignment vertical="center" wrapText="1"/>
    </xf>
    <xf numFmtId="0" fontId="110" fillId="0" borderId="0" xfId="53" applyFont="1" applyBorder="1" applyAlignment="1" applyProtection="1">
      <alignment vertical="top" wrapText="1"/>
      <protection/>
    </xf>
    <xf numFmtId="0" fontId="108" fillId="0" borderId="0" xfId="0" applyFont="1" applyAlignment="1">
      <alignment/>
    </xf>
    <xf numFmtId="0" fontId="111" fillId="0" borderId="0" xfId="0" applyFont="1" applyFill="1" applyBorder="1" applyAlignment="1">
      <alignment vertical="center"/>
    </xf>
    <xf numFmtId="0" fontId="92" fillId="35" borderId="25" xfId="0" applyFont="1" applyFill="1" applyBorder="1" applyAlignment="1">
      <alignment horizontal="center" vertical="center"/>
    </xf>
    <xf numFmtId="0" fontId="96" fillId="0" borderId="12" xfId="0" applyFont="1" applyFill="1" applyBorder="1" applyAlignment="1">
      <alignment horizontal="center" vertical="center"/>
    </xf>
    <xf numFmtId="0" fontId="0" fillId="0" borderId="0" xfId="0" applyFont="1" applyFill="1" applyAlignment="1" applyProtection="1">
      <alignment/>
      <protection locked="0"/>
    </xf>
    <xf numFmtId="0" fontId="9" fillId="0" borderId="0" xfId="0" applyFont="1" applyFill="1" applyAlignment="1" applyProtection="1">
      <alignment/>
      <protection locked="0"/>
    </xf>
    <xf numFmtId="0" fontId="18" fillId="34" borderId="0" xfId="57" applyFont="1" applyFill="1" applyBorder="1" applyAlignment="1">
      <alignment horizontal="center" vertical="top" wrapText="1"/>
      <protection/>
    </xf>
    <xf numFmtId="0" fontId="19" fillId="34" borderId="0" xfId="57" applyFont="1" applyFill="1" applyBorder="1" applyAlignment="1">
      <alignment horizontal="center" vertical="center"/>
      <protection/>
    </xf>
    <xf numFmtId="0" fontId="19" fillId="36" borderId="0" xfId="57" applyFont="1" applyFill="1" applyBorder="1" applyAlignment="1">
      <alignment horizontal="left" vertical="center" wrapText="1"/>
      <protection/>
    </xf>
    <xf numFmtId="0" fontId="112" fillId="34" borderId="0" xfId="57" applyFont="1" applyFill="1" applyBorder="1" applyAlignment="1">
      <alignment horizontal="center" wrapText="1"/>
      <protection/>
    </xf>
    <xf numFmtId="0" fontId="12" fillId="38" borderId="0" xfId="57" applyFont="1" applyFill="1" applyBorder="1" applyAlignment="1">
      <alignment horizontal="center" wrapText="1"/>
      <protection/>
    </xf>
    <xf numFmtId="0" fontId="18" fillId="34" borderId="0" xfId="57" applyFont="1" applyFill="1" applyBorder="1" applyAlignment="1">
      <alignment horizontal="center" wrapText="1"/>
      <protection/>
    </xf>
    <xf numFmtId="0" fontId="18" fillId="0" borderId="0" xfId="57" applyFont="1" applyAlignment="1">
      <alignment horizontal="center"/>
      <protection/>
    </xf>
    <xf numFmtId="0" fontId="18" fillId="34" borderId="0" xfId="57" applyFont="1" applyFill="1" applyBorder="1" applyAlignment="1">
      <alignment horizontal="center" vertical="center" wrapText="1"/>
      <protection/>
    </xf>
    <xf numFmtId="0" fontId="3" fillId="0" borderId="13" xfId="0" applyFont="1" applyFill="1" applyBorder="1" applyAlignment="1">
      <alignment horizontal="right" vertical="center"/>
    </xf>
    <xf numFmtId="0" fontId="3" fillId="0" borderId="13" xfId="0" applyFont="1" applyBorder="1" applyAlignment="1">
      <alignment horizontal="right" vertical="center"/>
    </xf>
    <xf numFmtId="0" fontId="92" fillId="35" borderId="25" xfId="0" applyFont="1" applyFill="1" applyBorder="1" applyAlignment="1">
      <alignment horizontal="center" vertical="center"/>
    </xf>
    <xf numFmtId="0" fontId="3" fillId="0" borderId="10" xfId="0" applyFont="1" applyBorder="1" applyAlignment="1">
      <alignment horizontal="right" vertical="center"/>
    </xf>
    <xf numFmtId="0" fontId="3" fillId="0" borderId="28" xfId="0" applyFont="1" applyFill="1" applyBorder="1" applyAlignment="1">
      <alignment horizontal="right" vertical="center"/>
    </xf>
    <xf numFmtId="0" fontId="3" fillId="0" borderId="28" xfId="0" applyFont="1" applyBorder="1" applyAlignment="1">
      <alignment horizontal="right" vertical="center"/>
    </xf>
    <xf numFmtId="0" fontId="107" fillId="37" borderId="43" xfId="0" applyFont="1" applyFill="1" applyBorder="1" applyAlignment="1">
      <alignment horizontal="left" vertical="center"/>
    </xf>
    <xf numFmtId="0" fontId="107" fillId="37" borderId="22" xfId="0" applyFont="1" applyFill="1" applyBorder="1" applyAlignment="1">
      <alignment horizontal="left" vertical="center"/>
    </xf>
    <xf numFmtId="0" fontId="107" fillId="37" borderId="44" xfId="0" applyFont="1" applyFill="1" applyBorder="1" applyAlignment="1">
      <alignment horizontal="left" vertical="center"/>
    </xf>
    <xf numFmtId="0" fontId="0" fillId="0" borderId="13" xfId="0" applyFont="1" applyFill="1" applyBorder="1" applyAlignment="1">
      <alignment horizontal="right" vertical="center"/>
    </xf>
    <xf numFmtId="0" fontId="0" fillId="0" borderId="13" xfId="0" applyFont="1" applyBorder="1" applyAlignment="1">
      <alignment horizontal="right" vertical="center"/>
    </xf>
    <xf numFmtId="0" fontId="3" fillId="0" borderId="37" xfId="0" applyFont="1" applyFill="1" applyBorder="1" applyAlignment="1">
      <alignment horizontal="right" vertical="center"/>
    </xf>
    <xf numFmtId="0" fontId="3" fillId="0" borderId="37" xfId="0" applyFont="1" applyBorder="1" applyAlignment="1">
      <alignment horizontal="right" vertical="center"/>
    </xf>
    <xf numFmtId="0" fontId="3" fillId="0" borderId="45" xfId="0" applyFont="1" applyFill="1" applyBorder="1" applyAlignment="1">
      <alignment horizontal="right" vertical="center"/>
    </xf>
    <xf numFmtId="0" fontId="3" fillId="0" borderId="45" xfId="0" applyFont="1" applyBorder="1" applyAlignment="1">
      <alignment horizontal="right" vertical="center"/>
    </xf>
    <xf numFmtId="0" fontId="18" fillId="0" borderId="3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4" xfId="0" applyFont="1" applyFill="1" applyBorder="1" applyAlignment="1">
      <alignment horizontal="left"/>
    </xf>
    <xf numFmtId="0" fontId="18" fillId="0" borderId="0" xfId="0" applyFont="1" applyFill="1" applyBorder="1" applyAlignment="1">
      <alignment horizontal="left"/>
    </xf>
    <xf numFmtId="0" fontId="0" fillId="0" borderId="32" xfId="0" applyFont="1" applyFill="1" applyBorder="1" applyAlignment="1">
      <alignment horizontal="right" vertical="center"/>
    </xf>
    <xf numFmtId="0" fontId="0" fillId="0" borderId="32" xfId="0" applyFont="1" applyBorder="1" applyAlignment="1">
      <alignment horizontal="right" vertical="center"/>
    </xf>
    <xf numFmtId="0" fontId="99" fillId="42" borderId="13" xfId="0" applyFont="1" applyFill="1" applyBorder="1" applyAlignment="1">
      <alignment horizontal="left" vertical="center" wrapText="1"/>
    </xf>
    <xf numFmtId="0" fontId="99" fillId="5" borderId="13" xfId="0" applyFont="1" applyFill="1" applyBorder="1" applyAlignment="1">
      <alignment horizontal="left" vertical="center" wrapText="1"/>
    </xf>
    <xf numFmtId="0" fontId="18" fillId="0" borderId="46" xfId="0" applyFont="1" applyFill="1" applyBorder="1" applyAlignment="1">
      <alignment horizontal="left" vertical="center"/>
    </xf>
    <xf numFmtId="0" fontId="99" fillId="5" borderId="10" xfId="0" applyFont="1" applyFill="1" applyBorder="1" applyAlignment="1">
      <alignment horizontal="left" vertical="center" wrapText="1"/>
    </xf>
    <xf numFmtId="0" fontId="99" fillId="5" borderId="20" xfId="0" applyFont="1" applyFill="1" applyBorder="1" applyAlignment="1">
      <alignment horizontal="left" vertical="center" wrapText="1"/>
    </xf>
    <xf numFmtId="0" fontId="99" fillId="5" borderId="14" xfId="0" applyFont="1" applyFill="1" applyBorder="1" applyAlignment="1">
      <alignment horizontal="left" vertical="center" wrapText="1"/>
    </xf>
    <xf numFmtId="0" fontId="97" fillId="39" borderId="0" xfId="0" applyFont="1" applyFill="1" applyAlignment="1">
      <alignment horizontal="left" vertical="center"/>
    </xf>
    <xf numFmtId="0" fontId="100" fillId="0" borderId="10" xfId="0" applyFont="1" applyFill="1" applyBorder="1" applyAlignment="1" applyProtection="1">
      <alignment horizontal="left" vertical="center" wrapText="1"/>
      <protection locked="0"/>
    </xf>
    <xf numFmtId="0" fontId="100" fillId="0" borderId="20" xfId="0" applyFont="1" applyFill="1" applyBorder="1" applyAlignment="1" applyProtection="1">
      <alignment horizontal="left" vertical="center" wrapText="1"/>
      <protection locked="0"/>
    </xf>
    <xf numFmtId="0" fontId="100" fillId="0" borderId="14"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8">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ont>
        <color rgb="FF00B050"/>
      </font>
    </dxf>
    <dxf>
      <font>
        <color rgb="FF00B050"/>
      </font>
    </dxf>
    <dxf>
      <font>
        <color rgb="FF00B050"/>
      </font>
    </dxf>
    <dxf>
      <font>
        <color rgb="FF00B050"/>
      </font>
    </dxf>
    <dxf>
      <font>
        <color rgb="FF00B050"/>
      </font>
    </dxf>
    <dxf>
      <font>
        <color indexed="50"/>
      </font>
    </dxf>
    <dxf>
      <font>
        <color indexed="50"/>
      </font>
    </dxf>
    <dxf>
      <font>
        <color indexed="50"/>
      </font>
    </dxf>
    <dxf>
      <font>
        <color indexed="17"/>
      </font>
      <fill>
        <patternFill patternType="none">
          <bgColor indexed="65"/>
        </patternFill>
      </fill>
    </dxf>
    <dxf>
      <font>
        <color indexed="17"/>
      </font>
      <fill>
        <patternFill patternType="none">
          <bgColor indexed="65"/>
        </patternFill>
      </fill>
    </dxf>
    <dxf>
      <font>
        <color indexed="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99FF00"/>
      <rgbColor rgb="0099CCFF"/>
      <rgbColor rgb="0000FFFF"/>
      <rgbColor rgb="00CC99FF"/>
      <rgbColor rgb="00FF00FF"/>
      <rgbColor rgb="003366FF"/>
      <rgbColor rgb="0033CCCC"/>
      <rgbColor rgb="0099CC00"/>
      <rgbColor rgb="00FFCC00"/>
      <rgbColor rgb="00FF9900"/>
      <rgbColor rgb="00FF6600"/>
      <rgbColor rgb="00666699"/>
      <rgbColor rgb="00969696"/>
      <rgbColor rgb="00003366"/>
      <rgbColor rgb="00339966"/>
      <rgbColor rgb="00003300"/>
      <rgbColor rgb="00333300"/>
      <rgbColor rgb="00C9543C"/>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alc!A1" /><Relationship Id="rId3" Type="http://schemas.openxmlformats.org/officeDocument/2006/relationships/hyperlink" Target="#Calc!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hyperlink" Target="#Intro!A1" /><Relationship Id="rId5" Type="http://schemas.openxmlformats.org/officeDocument/2006/relationships/hyperlink" Target="#Intro!A1" /><Relationship Id="rId6" Type="http://schemas.openxmlformats.org/officeDocument/2006/relationships/image" Target="../media/image5.png" /><Relationship Id="rId7" Type="http://schemas.openxmlformats.org/officeDocument/2006/relationships/hyperlink" Target="#Summary!A1" /><Relationship Id="rId8" Type="http://schemas.openxmlformats.org/officeDocument/2006/relationships/hyperlink" Target="#Summary!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Intro!A1" /><Relationship Id="rId4" Type="http://schemas.openxmlformats.org/officeDocument/2006/relationships/hyperlink" Target="#Intro!A1"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hyperlink" Target="#Calc!A1" /><Relationship Id="rId8" Type="http://schemas.openxmlformats.org/officeDocument/2006/relationships/hyperlink" Target="#Calc!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95250</xdr:rowOff>
    </xdr:from>
    <xdr:to>
      <xdr:col>11</xdr:col>
      <xdr:colOff>190500</xdr:colOff>
      <xdr:row>27</xdr:row>
      <xdr:rowOff>133350</xdr:rowOff>
    </xdr:to>
    <xdr:sp>
      <xdr:nvSpPr>
        <xdr:cNvPr id="1" name="TextBox 1"/>
        <xdr:cNvSpPr txBox="1">
          <a:spLocks noChangeArrowheads="1"/>
        </xdr:cNvSpPr>
      </xdr:nvSpPr>
      <xdr:spPr>
        <a:xfrm>
          <a:off x="609600" y="6134100"/>
          <a:ext cx="6286500"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OCR Level 2 Diploma in Business Administration
</a:t>
          </a:r>
          <a:r>
            <a:rPr lang="en-US" cap="none" sz="1100" b="0" i="0" u="none" baseline="0">
              <a:solidFill>
                <a:srgbClr val="000000"/>
              </a:solidFill>
              <a:latin typeface="Arial"/>
              <a:ea typeface="Arial"/>
              <a:cs typeface="Arial"/>
            </a:rPr>
            <a:t>To achieve this qualification, candidates must complete a </a:t>
          </a:r>
          <a:r>
            <a:rPr lang="en-US" cap="none" sz="1100" b="1" i="0" u="none" baseline="0">
              <a:solidFill>
                <a:srgbClr val="000000"/>
              </a:solidFill>
              <a:latin typeface="Arial"/>
              <a:ea typeface="Arial"/>
              <a:cs typeface="Arial"/>
            </a:rPr>
            <a:t>minimum of  45 credits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 </a:t>
          </a:r>
          <a:r>
            <a:rPr lang="en-US" cap="none" sz="1100" b="1" i="0" u="none" baseline="0">
              <a:solidFill>
                <a:srgbClr val="000000"/>
              </a:solidFill>
              <a:latin typeface="Arial"/>
              <a:ea typeface="Arial"/>
              <a:cs typeface="Arial"/>
            </a:rPr>
            <a:t>21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A MANDATORY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A </a:t>
          </a:r>
          <a:r>
            <a:rPr lang="en-US" cap="none" sz="1100" b="1" i="0" u="none" baseline="0">
              <a:solidFill>
                <a:srgbClr val="000000"/>
              </a:solidFill>
              <a:latin typeface="Arial"/>
              <a:ea typeface="Arial"/>
              <a:cs typeface="Arial"/>
            </a:rPr>
            <a:t>minimum of 14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B OPTIONAL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 </a:t>
          </a:r>
          <a:r>
            <a:rPr lang="en-US" cap="none" sz="1100" b="1" i="0" u="none" baseline="0">
              <a:solidFill>
                <a:srgbClr val="000000"/>
              </a:solidFill>
              <a:latin typeface="Arial"/>
              <a:ea typeface="Arial"/>
              <a:cs typeface="Arial"/>
            </a:rPr>
            <a:t>maximum of 10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C OPTIONAL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A </a:t>
          </a:r>
          <a:r>
            <a:rPr lang="en-US" cap="none" sz="1100" b="1" i="0" u="none" baseline="0">
              <a:solidFill>
                <a:srgbClr val="000000"/>
              </a:solidFill>
              <a:latin typeface="Arial"/>
              <a:ea typeface="Arial"/>
              <a:cs typeface="Arial"/>
            </a:rPr>
            <a:t>maximum of 6</a:t>
          </a:r>
          <a:r>
            <a:rPr lang="en-US" cap="none" sz="1100" b="0" i="0" u="none" baseline="0">
              <a:solidFill>
                <a:srgbClr val="000000"/>
              </a:solidFill>
              <a:latin typeface="Arial"/>
              <a:ea typeface="Arial"/>
              <a:cs typeface="Arial"/>
            </a:rPr>
            <a:t> credits from </a:t>
          </a:r>
          <a:r>
            <a:rPr lang="en-US" cap="none" sz="1100" b="1" i="0" u="none" baseline="0">
              <a:solidFill>
                <a:srgbClr val="000000"/>
              </a:solidFill>
              <a:latin typeface="Arial"/>
              <a:ea typeface="Arial"/>
              <a:cs typeface="Arial"/>
            </a:rPr>
            <a:t>GROUP D OPTIONAL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a:t>
          </a:r>
          <a:r>
            <a:rPr lang="en-US" cap="none" sz="1100" b="1" i="0" u="none" baseline="0">
              <a:solidFill>
                <a:srgbClr val="000000"/>
              </a:solidFill>
              <a:latin typeface="Arial"/>
              <a:ea typeface="Arial"/>
              <a:cs typeface="Arial"/>
            </a:rPr>
            <a:t>minimum of 36 credits</a:t>
          </a:r>
          <a:r>
            <a:rPr lang="en-US" cap="none" sz="1100" b="0" i="0" u="none" baseline="0">
              <a:solidFill>
                <a:srgbClr val="000000"/>
              </a:solidFill>
              <a:latin typeface="Arial"/>
              <a:ea typeface="Arial"/>
              <a:cs typeface="Arial"/>
            </a:rPr>
            <a:t> must be achieved through the completion of units at Level 2 or above.</a:t>
          </a:r>
        </a:p>
      </xdr:txBody>
    </xdr:sp>
    <xdr:clientData/>
  </xdr:twoCellAnchor>
  <xdr:twoCellAnchor>
    <xdr:from>
      <xdr:col>1</xdr:col>
      <xdr:colOff>9525</xdr:colOff>
      <xdr:row>7</xdr:row>
      <xdr:rowOff>57150</xdr:rowOff>
    </xdr:from>
    <xdr:to>
      <xdr:col>19</xdr:col>
      <xdr:colOff>219075</xdr:colOff>
      <xdr:row>16</xdr:row>
      <xdr:rowOff>171450</xdr:rowOff>
    </xdr:to>
    <xdr:sp>
      <xdr:nvSpPr>
        <xdr:cNvPr id="2" name="TextBox 2"/>
        <xdr:cNvSpPr txBox="1">
          <a:spLocks noChangeArrowheads="1"/>
        </xdr:cNvSpPr>
      </xdr:nvSpPr>
      <xdr:spPr>
        <a:xfrm>
          <a:off x="619125" y="3933825"/>
          <a:ext cx="11182350" cy="1895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Arial"/>
              <a:ea typeface="Arial"/>
              <a:cs typeface="Arial"/>
            </a:rPr>
            <a:t>How to use the qualification calculator</a:t>
          </a:r>
          <a:r>
            <a:rPr lang="en-US" cap="none" sz="1800" b="0" i="0" u="none" baseline="0">
              <a:solidFill>
                <a:srgbClr val="003366"/>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1: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Select the appropriate units using the tick boxes. If you need to re-start your selection, click on the </a:t>
          </a:r>
          <a:r>
            <a:rPr lang="en-US" cap="none" sz="1400" b="1" i="1" u="none" baseline="0">
              <a:solidFill>
                <a:srgbClr val="000000"/>
              </a:solidFill>
              <a:latin typeface="Arial"/>
              <a:ea typeface="Arial"/>
              <a:cs typeface="Arial"/>
            </a:rPr>
            <a:t>Reset all unit   selections </a:t>
          </a:r>
          <a:r>
            <a:rPr lang="en-US" cap="none" sz="1400" b="0" i="0" u="none" baseline="0">
              <a:solidFill>
                <a:srgbClr val="000000"/>
              </a:solidFill>
              <a:latin typeface="Arial"/>
              <a:ea typeface="Arial"/>
              <a:cs typeface="Arial"/>
            </a:rPr>
            <a:t>button.  Once you have selected the appropriate units at their relevant level the text within the top boxes   will change to tell you that you have met the specific level requirements for this qualification.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2:</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Click on the </a:t>
          </a:r>
          <a:r>
            <a:rPr lang="en-US" cap="none" sz="1400" b="1" i="1" u="none" baseline="0">
              <a:solidFill>
                <a:srgbClr val="000000"/>
              </a:solidFill>
              <a:latin typeface="Arial"/>
              <a:ea typeface="Arial"/>
              <a:cs typeface="Arial"/>
            </a:rPr>
            <a:t>View Centre Selection </a:t>
          </a:r>
          <a:r>
            <a:rPr lang="en-US" cap="none" sz="1400" b="0" i="0" u="none" baseline="0">
              <a:solidFill>
                <a:srgbClr val="000000"/>
              </a:solidFill>
              <a:latin typeface="Arial"/>
              <a:ea typeface="Arial"/>
              <a:cs typeface="Arial"/>
            </a:rPr>
            <a:t>button to see your selection in a printable format. </a:t>
          </a:r>
          <a:r>
            <a:rPr lang="en-US" cap="none" sz="1400" b="0" i="0" u="none" baseline="0">
              <a:solidFill>
                <a:srgbClr val="000000"/>
              </a:solidFill>
              <a:latin typeface="Arial"/>
              <a:ea typeface="Arial"/>
              <a:cs typeface="Arial"/>
            </a:rPr>
            <a:t> </a:t>
          </a:r>
        </a:p>
      </xdr:txBody>
    </xdr:sp>
    <xdr:clientData/>
  </xdr:twoCellAnchor>
  <xdr:oneCellAnchor>
    <xdr:from>
      <xdr:col>0</xdr:col>
      <xdr:colOff>495300</xdr:colOff>
      <xdr:row>33</xdr:row>
      <xdr:rowOff>123825</xdr:rowOff>
    </xdr:from>
    <xdr:ext cx="12249150" cy="1381125"/>
    <xdr:sp>
      <xdr:nvSpPr>
        <xdr:cNvPr id="3" name="TextBox 3"/>
        <xdr:cNvSpPr txBox="1">
          <a:spLocks noChangeArrowheads="1"/>
        </xdr:cNvSpPr>
      </xdr:nvSpPr>
      <xdr:spPr>
        <a:xfrm>
          <a:off x="495300" y="8877300"/>
          <a:ext cx="12249150" cy="1381125"/>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2014 - This resource may be freely copied and distributed, as long as the OCR logo and this message remain intact and OCR is acknowledged as the originator of this work.
</a:t>
          </a:r>
        </a:p>
      </xdr:txBody>
    </xdr:sp>
    <xdr:clientData/>
  </xdr:oneCellAnchor>
  <xdr:twoCellAnchor>
    <xdr:from>
      <xdr:col>2</xdr:col>
      <xdr:colOff>609600</xdr:colOff>
      <xdr:row>0</xdr:row>
      <xdr:rowOff>295275</xdr:rowOff>
    </xdr:from>
    <xdr:to>
      <xdr:col>7</xdr:col>
      <xdr:colOff>609600</xdr:colOff>
      <xdr:row>1</xdr:row>
      <xdr:rowOff>180975</xdr:rowOff>
    </xdr:to>
    <xdr:sp>
      <xdr:nvSpPr>
        <xdr:cNvPr id="4" name="TextBox 4"/>
        <xdr:cNvSpPr txBox="1">
          <a:spLocks noChangeArrowheads="1"/>
        </xdr:cNvSpPr>
      </xdr:nvSpPr>
      <xdr:spPr>
        <a:xfrm>
          <a:off x="1828800" y="295275"/>
          <a:ext cx="3048000" cy="136207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OCR Certficate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Employability</a:t>
          </a:r>
          <a:r>
            <a:rPr lang="en-US" cap="none" sz="3200" b="1" i="0" u="none" baseline="0">
              <a:solidFill>
                <a:srgbClr val="FFFFFF"/>
              </a:solidFill>
              <a:latin typeface="Arial"/>
              <a:ea typeface="Arial"/>
              <a:cs typeface="Arial"/>
            </a:rPr>
            <a:t> Skills</a:t>
          </a:r>
        </a:p>
      </xdr:txBody>
    </xdr:sp>
    <xdr:clientData/>
  </xdr:twoCellAnchor>
  <xdr:twoCellAnchor editAs="oneCell">
    <xdr:from>
      <xdr:col>20</xdr:col>
      <xdr:colOff>285750</xdr:colOff>
      <xdr:row>9</xdr:row>
      <xdr:rowOff>152400</xdr:rowOff>
    </xdr:from>
    <xdr:to>
      <xdr:col>22</xdr:col>
      <xdr:colOff>457200</xdr:colOff>
      <xdr:row>15</xdr:row>
      <xdr:rowOff>142875</xdr:rowOff>
    </xdr:to>
    <xdr:pic>
      <xdr:nvPicPr>
        <xdr:cNvPr id="5" name="Picture 5" descr="Go to the Calculator button">
          <a:hlinkClick r:id="rId3"/>
        </xdr:cNvPr>
        <xdr:cNvPicPr preferRelativeResize="1">
          <a:picLocks noChangeAspect="1"/>
        </xdr:cNvPicPr>
      </xdr:nvPicPr>
      <xdr:blipFill>
        <a:blip r:embed="rId1"/>
        <a:stretch>
          <a:fillRect/>
        </a:stretch>
      </xdr:blipFill>
      <xdr:spPr>
        <a:xfrm>
          <a:off x="12106275" y="4514850"/>
          <a:ext cx="1390650" cy="1104900"/>
        </a:xfrm>
        <a:prstGeom prst="rect">
          <a:avLst/>
        </a:prstGeom>
        <a:noFill/>
        <a:ln w="9525" cmpd="sng">
          <a:noFill/>
        </a:ln>
      </xdr:spPr>
    </xdr:pic>
    <xdr:clientData/>
  </xdr:twoCellAnchor>
  <xdr:twoCellAnchor editAs="oneCell">
    <xdr:from>
      <xdr:col>0</xdr:col>
      <xdr:colOff>0</xdr:colOff>
      <xdr:row>0</xdr:row>
      <xdr:rowOff>0</xdr:rowOff>
    </xdr:from>
    <xdr:to>
      <xdr:col>22</xdr:col>
      <xdr:colOff>419100</xdr:colOff>
      <xdr:row>1</xdr:row>
      <xdr:rowOff>0</xdr:rowOff>
    </xdr:to>
    <xdr:pic>
      <xdr:nvPicPr>
        <xdr:cNvPr id="6" name="Picture 32"/>
        <xdr:cNvPicPr preferRelativeResize="1">
          <a:picLocks noChangeAspect="1"/>
        </xdr:cNvPicPr>
      </xdr:nvPicPr>
      <xdr:blipFill>
        <a:blip r:embed="rId4"/>
        <a:stretch>
          <a:fillRect/>
        </a:stretch>
      </xdr:blipFill>
      <xdr:spPr>
        <a:xfrm>
          <a:off x="0" y="0"/>
          <a:ext cx="13458825" cy="1476375"/>
        </a:xfrm>
        <a:prstGeom prst="rect">
          <a:avLst/>
        </a:prstGeom>
        <a:noFill/>
        <a:ln w="9525" cmpd="sng">
          <a:noFill/>
        </a:ln>
      </xdr:spPr>
    </xdr:pic>
    <xdr:clientData/>
  </xdr:twoCellAnchor>
  <xdr:twoCellAnchor>
    <xdr:from>
      <xdr:col>3</xdr:col>
      <xdr:colOff>514350</xdr:colOff>
      <xdr:row>0</xdr:row>
      <xdr:rowOff>352425</xdr:rowOff>
    </xdr:from>
    <xdr:to>
      <xdr:col>15</xdr:col>
      <xdr:colOff>28575</xdr:colOff>
      <xdr:row>0</xdr:row>
      <xdr:rowOff>1447800</xdr:rowOff>
    </xdr:to>
    <xdr:sp>
      <xdr:nvSpPr>
        <xdr:cNvPr id="7" name="TextBox 7"/>
        <xdr:cNvSpPr txBox="1">
          <a:spLocks noChangeArrowheads="1"/>
        </xdr:cNvSpPr>
      </xdr:nvSpPr>
      <xdr:spPr>
        <a:xfrm>
          <a:off x="2343150" y="352425"/>
          <a:ext cx="6829425" cy="109537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2 Diploma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Business Administration 10383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695325</xdr:colOff>
      <xdr:row>1</xdr:row>
      <xdr:rowOff>19050</xdr:rowOff>
    </xdr:to>
    <xdr:pic>
      <xdr:nvPicPr>
        <xdr:cNvPr id="1" name="Picture 32" descr="OCR logo and Apprenticeship logo"/>
        <xdr:cNvPicPr preferRelativeResize="1">
          <a:picLocks noChangeAspect="1"/>
        </xdr:cNvPicPr>
      </xdr:nvPicPr>
      <xdr:blipFill>
        <a:blip r:embed="rId1"/>
        <a:stretch>
          <a:fillRect/>
        </a:stretch>
      </xdr:blipFill>
      <xdr:spPr>
        <a:xfrm>
          <a:off x="0" y="0"/>
          <a:ext cx="13458825" cy="1466850"/>
        </a:xfrm>
        <a:prstGeom prst="rect">
          <a:avLst/>
        </a:prstGeom>
        <a:noFill/>
        <a:ln w="9525" cmpd="sng">
          <a:noFill/>
        </a:ln>
      </xdr:spPr>
    </xdr:pic>
    <xdr:clientData/>
  </xdr:twoCellAnchor>
  <xdr:twoCellAnchor>
    <xdr:from>
      <xdr:col>8</xdr:col>
      <xdr:colOff>2343150</xdr:colOff>
      <xdr:row>0</xdr:row>
      <xdr:rowOff>295275</xdr:rowOff>
    </xdr:from>
    <xdr:to>
      <xdr:col>14</xdr:col>
      <xdr:colOff>19050</xdr:colOff>
      <xdr:row>0</xdr:row>
      <xdr:rowOff>1390650</xdr:rowOff>
    </xdr:to>
    <xdr:sp>
      <xdr:nvSpPr>
        <xdr:cNvPr id="2" name="TextBox 33"/>
        <xdr:cNvSpPr txBox="1">
          <a:spLocks noChangeArrowheads="1"/>
        </xdr:cNvSpPr>
      </xdr:nvSpPr>
      <xdr:spPr>
        <a:xfrm>
          <a:off x="4733925" y="295275"/>
          <a:ext cx="6467475" cy="109537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2 Diploma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Business Administration 10383</a:t>
          </a:r>
        </a:p>
      </xdr:txBody>
    </xdr:sp>
    <xdr:clientData/>
  </xdr:twoCellAnchor>
  <xdr:twoCellAnchor editAs="oneCell">
    <xdr:from>
      <xdr:col>14</xdr:col>
      <xdr:colOff>19050</xdr:colOff>
      <xdr:row>11</xdr:row>
      <xdr:rowOff>190500</xdr:rowOff>
    </xdr:from>
    <xdr:to>
      <xdr:col>16</xdr:col>
      <xdr:colOff>447675</xdr:colOff>
      <xdr:row>13</xdr:row>
      <xdr:rowOff>180975</xdr:rowOff>
    </xdr:to>
    <xdr:pic macro="[0]!reset_units">
      <xdr:nvPicPr>
        <xdr:cNvPr id="3" name="Picture 5" descr="Reset all unit selections"/>
        <xdr:cNvPicPr preferRelativeResize="1">
          <a:picLocks noChangeAspect="1"/>
        </xdr:cNvPicPr>
      </xdr:nvPicPr>
      <xdr:blipFill>
        <a:blip r:embed="rId2"/>
        <a:stretch>
          <a:fillRect/>
        </a:stretch>
      </xdr:blipFill>
      <xdr:spPr>
        <a:xfrm>
          <a:off x="11201400" y="3648075"/>
          <a:ext cx="1438275" cy="619125"/>
        </a:xfrm>
        <a:prstGeom prst="rect">
          <a:avLst/>
        </a:prstGeom>
        <a:noFill/>
        <a:ln w="9525" cmpd="sng">
          <a:noFill/>
        </a:ln>
      </xdr:spPr>
    </xdr:pic>
    <xdr:clientData/>
  </xdr:twoCellAnchor>
  <xdr:twoCellAnchor editAs="oneCell">
    <xdr:from>
      <xdr:col>13</xdr:col>
      <xdr:colOff>2752725</xdr:colOff>
      <xdr:row>6</xdr:row>
      <xdr:rowOff>209550</xdr:rowOff>
    </xdr:from>
    <xdr:to>
      <xdr:col>16</xdr:col>
      <xdr:colOff>514350</xdr:colOff>
      <xdr:row>9</xdr:row>
      <xdr:rowOff>9525</xdr:rowOff>
    </xdr:to>
    <xdr:pic>
      <xdr:nvPicPr>
        <xdr:cNvPr id="4" name="Picture 6" descr="Return to Introduction page">
          <a:hlinkClick r:id="rId5"/>
        </xdr:cNvPr>
        <xdr:cNvPicPr preferRelativeResize="1">
          <a:picLocks noChangeAspect="1"/>
        </xdr:cNvPicPr>
      </xdr:nvPicPr>
      <xdr:blipFill>
        <a:blip r:embed="rId3"/>
        <a:stretch>
          <a:fillRect/>
        </a:stretch>
      </xdr:blipFill>
      <xdr:spPr>
        <a:xfrm>
          <a:off x="11144250" y="2143125"/>
          <a:ext cx="1562100" cy="695325"/>
        </a:xfrm>
        <a:prstGeom prst="rect">
          <a:avLst/>
        </a:prstGeom>
        <a:noFill/>
        <a:ln w="9525" cmpd="sng">
          <a:noFill/>
        </a:ln>
      </xdr:spPr>
    </xdr:pic>
    <xdr:clientData/>
  </xdr:twoCellAnchor>
  <xdr:twoCellAnchor editAs="oneCell">
    <xdr:from>
      <xdr:col>13</xdr:col>
      <xdr:colOff>2762250</xdr:colOff>
      <xdr:row>9</xdr:row>
      <xdr:rowOff>57150</xdr:rowOff>
    </xdr:from>
    <xdr:to>
      <xdr:col>16</xdr:col>
      <xdr:colOff>495300</xdr:colOff>
      <xdr:row>11</xdr:row>
      <xdr:rowOff>114300</xdr:rowOff>
    </xdr:to>
    <xdr:pic>
      <xdr:nvPicPr>
        <xdr:cNvPr id="5" name="Picture 7" descr="View Centre Selection button">
          <a:hlinkClick r:id="rId8"/>
        </xdr:cNvPr>
        <xdr:cNvPicPr preferRelativeResize="1">
          <a:picLocks noChangeAspect="1"/>
        </xdr:cNvPicPr>
      </xdr:nvPicPr>
      <xdr:blipFill>
        <a:blip r:embed="rId6"/>
        <a:stretch>
          <a:fillRect/>
        </a:stretch>
      </xdr:blipFill>
      <xdr:spPr>
        <a:xfrm>
          <a:off x="11153775" y="2886075"/>
          <a:ext cx="15335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142875</xdr:colOff>
      <xdr:row>8</xdr:row>
      <xdr:rowOff>133350</xdr:rowOff>
    </xdr:to>
    <xdr:pic>
      <xdr:nvPicPr>
        <xdr:cNvPr id="1" name="Picture 32"/>
        <xdr:cNvPicPr preferRelativeResize="1">
          <a:picLocks noChangeAspect="1"/>
        </xdr:cNvPicPr>
      </xdr:nvPicPr>
      <xdr:blipFill>
        <a:blip r:embed="rId1"/>
        <a:stretch>
          <a:fillRect/>
        </a:stretch>
      </xdr:blipFill>
      <xdr:spPr>
        <a:xfrm>
          <a:off x="0" y="0"/>
          <a:ext cx="13496925" cy="1428750"/>
        </a:xfrm>
        <a:prstGeom prst="rect">
          <a:avLst/>
        </a:prstGeom>
        <a:noFill/>
        <a:ln w="9525" cmpd="sng">
          <a:noFill/>
        </a:ln>
      </xdr:spPr>
    </xdr:pic>
    <xdr:clientData/>
  </xdr:twoCellAnchor>
  <xdr:twoCellAnchor>
    <xdr:from>
      <xdr:col>2</xdr:col>
      <xdr:colOff>523875</xdr:colOff>
      <xdr:row>2</xdr:row>
      <xdr:rowOff>28575</xdr:rowOff>
    </xdr:from>
    <xdr:to>
      <xdr:col>16</xdr:col>
      <xdr:colOff>95250</xdr:colOff>
      <xdr:row>8</xdr:row>
      <xdr:rowOff>114300</xdr:rowOff>
    </xdr:to>
    <xdr:sp>
      <xdr:nvSpPr>
        <xdr:cNvPr id="2" name="TextBox 6"/>
        <xdr:cNvSpPr txBox="1">
          <a:spLocks noChangeArrowheads="1"/>
        </xdr:cNvSpPr>
      </xdr:nvSpPr>
      <xdr:spPr>
        <a:xfrm>
          <a:off x="1743075" y="352425"/>
          <a:ext cx="7439025" cy="105727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2 Diploma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Business Administration 10383</a:t>
          </a:r>
        </a:p>
      </xdr:txBody>
    </xdr:sp>
    <xdr:clientData/>
  </xdr:twoCellAnchor>
  <xdr:twoCellAnchor editAs="oneCell">
    <xdr:from>
      <xdr:col>19</xdr:col>
      <xdr:colOff>85725</xdr:colOff>
      <xdr:row>10</xdr:row>
      <xdr:rowOff>314325</xdr:rowOff>
    </xdr:from>
    <xdr:to>
      <xdr:col>21</xdr:col>
      <xdr:colOff>428625</xdr:colOff>
      <xdr:row>13</xdr:row>
      <xdr:rowOff>0</xdr:rowOff>
    </xdr:to>
    <xdr:pic>
      <xdr:nvPicPr>
        <xdr:cNvPr id="3" name="Picture 13" descr="Return to Introduction button">
          <a:hlinkClick r:id="rId4"/>
        </xdr:cNvPr>
        <xdr:cNvPicPr preferRelativeResize="1">
          <a:picLocks noChangeAspect="1"/>
        </xdr:cNvPicPr>
      </xdr:nvPicPr>
      <xdr:blipFill>
        <a:blip r:embed="rId2"/>
        <a:stretch>
          <a:fillRect/>
        </a:stretch>
      </xdr:blipFill>
      <xdr:spPr>
        <a:xfrm>
          <a:off x="11001375" y="1952625"/>
          <a:ext cx="1562100" cy="714375"/>
        </a:xfrm>
        <a:prstGeom prst="rect">
          <a:avLst/>
        </a:prstGeom>
        <a:noFill/>
        <a:ln w="9525" cmpd="sng">
          <a:noFill/>
        </a:ln>
      </xdr:spPr>
    </xdr:pic>
    <xdr:clientData/>
  </xdr:twoCellAnchor>
  <xdr:twoCellAnchor editAs="oneCell">
    <xdr:from>
      <xdr:col>19</xdr:col>
      <xdr:colOff>95250</xdr:colOff>
      <xdr:row>16</xdr:row>
      <xdr:rowOff>228600</xdr:rowOff>
    </xdr:from>
    <xdr:to>
      <xdr:col>21</xdr:col>
      <xdr:colOff>438150</xdr:colOff>
      <xdr:row>19</xdr:row>
      <xdr:rowOff>0</xdr:rowOff>
    </xdr:to>
    <xdr:pic macro="[0]!print_page">
      <xdr:nvPicPr>
        <xdr:cNvPr id="4" name="Picture 23" descr="Print this page button"/>
        <xdr:cNvPicPr preferRelativeResize="1">
          <a:picLocks noChangeAspect="1"/>
        </xdr:cNvPicPr>
      </xdr:nvPicPr>
      <xdr:blipFill>
        <a:blip r:embed="rId5"/>
        <a:stretch>
          <a:fillRect/>
        </a:stretch>
      </xdr:blipFill>
      <xdr:spPr>
        <a:xfrm>
          <a:off x="11010900" y="3609975"/>
          <a:ext cx="1562100" cy="723900"/>
        </a:xfrm>
        <a:prstGeom prst="rect">
          <a:avLst/>
        </a:prstGeom>
        <a:noFill/>
        <a:ln w="9525" cmpd="sng">
          <a:noFill/>
        </a:ln>
      </xdr:spPr>
    </xdr:pic>
    <xdr:clientData/>
  </xdr:twoCellAnchor>
  <xdr:twoCellAnchor editAs="oneCell">
    <xdr:from>
      <xdr:col>19</xdr:col>
      <xdr:colOff>152400</xdr:colOff>
      <xdr:row>14</xdr:row>
      <xdr:rowOff>0</xdr:rowOff>
    </xdr:from>
    <xdr:to>
      <xdr:col>21</xdr:col>
      <xdr:colOff>381000</xdr:colOff>
      <xdr:row>16</xdr:row>
      <xdr:rowOff>38100</xdr:rowOff>
    </xdr:to>
    <xdr:pic>
      <xdr:nvPicPr>
        <xdr:cNvPr id="5" name="Picture 14" descr="Return to Calculator button">
          <a:hlinkClick r:id="rId8"/>
        </xdr:cNvPr>
        <xdr:cNvPicPr preferRelativeResize="1">
          <a:picLocks noChangeAspect="1"/>
        </xdr:cNvPicPr>
      </xdr:nvPicPr>
      <xdr:blipFill>
        <a:blip r:embed="rId6"/>
        <a:stretch>
          <a:fillRect/>
        </a:stretch>
      </xdr:blipFill>
      <xdr:spPr>
        <a:xfrm>
          <a:off x="11068050" y="2847975"/>
          <a:ext cx="14478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V44"/>
  <sheetViews>
    <sheetView tabSelected="1" zoomScale="80" zoomScaleNormal="80" zoomScalePageLayoutView="0" workbookViewId="0" topLeftCell="A1">
      <selection activeCell="R21" sqref="R21"/>
    </sheetView>
  </sheetViews>
  <sheetFormatPr defaultColWidth="9.140625" defaultRowHeight="12.75"/>
  <cols>
    <col min="20" max="20" width="3.57421875" style="0" customWidth="1"/>
  </cols>
  <sheetData>
    <row r="1" spans="1:22" ht="116.25" customHeight="1">
      <c r="A1" s="140"/>
      <c r="B1" s="141"/>
      <c r="C1" s="142"/>
      <c r="D1" s="143"/>
      <c r="E1" s="143"/>
      <c r="F1" s="140"/>
      <c r="G1" s="140"/>
      <c r="H1" s="140"/>
      <c r="I1" s="140"/>
      <c r="J1" s="140"/>
      <c r="K1" s="140"/>
      <c r="L1" s="140"/>
      <c r="M1" s="140"/>
      <c r="N1" s="140"/>
      <c r="O1" s="140"/>
      <c r="P1" s="140"/>
      <c r="Q1" s="140"/>
      <c r="R1" s="140"/>
      <c r="S1" s="140"/>
      <c r="T1" s="140"/>
      <c r="U1" s="140"/>
      <c r="V1" s="140"/>
    </row>
    <row r="2" spans="1:22" ht="14.25">
      <c r="A2" s="144"/>
      <c r="B2" s="145"/>
      <c r="C2" s="146"/>
      <c r="D2" s="147"/>
      <c r="E2" s="147"/>
      <c r="F2" s="144"/>
      <c r="G2" s="144"/>
      <c r="H2" s="144"/>
      <c r="I2" s="144"/>
      <c r="J2" s="144"/>
      <c r="K2" s="144"/>
      <c r="L2" s="144"/>
      <c r="M2" s="144"/>
      <c r="N2" s="144"/>
      <c r="O2" s="144"/>
      <c r="P2" s="144"/>
      <c r="Q2" s="144"/>
      <c r="R2" s="144"/>
      <c r="S2" s="144"/>
      <c r="T2" s="144"/>
      <c r="U2" s="144"/>
      <c r="V2" s="144"/>
    </row>
    <row r="3" spans="1:22" ht="18">
      <c r="A3" s="144"/>
      <c r="B3" s="145"/>
      <c r="C3" s="146"/>
      <c r="D3" s="215"/>
      <c r="E3" s="215"/>
      <c r="F3" s="144"/>
      <c r="G3" s="148"/>
      <c r="H3" s="144"/>
      <c r="I3" s="144"/>
      <c r="J3" s="144"/>
      <c r="K3" s="144"/>
      <c r="L3" s="144"/>
      <c r="M3" s="144"/>
      <c r="N3" s="144"/>
      <c r="O3" s="144"/>
      <c r="P3" s="144"/>
      <c r="Q3" s="144"/>
      <c r="R3" s="144"/>
      <c r="S3" s="144"/>
      <c r="T3" s="144"/>
      <c r="U3" s="144"/>
      <c r="V3" s="144"/>
    </row>
    <row r="4" spans="1:22" ht="35.25">
      <c r="A4" s="149"/>
      <c r="B4" s="150" t="s">
        <v>150</v>
      </c>
      <c r="C4" s="151"/>
      <c r="D4" s="151"/>
      <c r="E4" s="151"/>
      <c r="F4" s="151"/>
      <c r="G4" s="151"/>
      <c r="H4" s="151"/>
      <c r="I4" s="151"/>
      <c r="J4" s="152"/>
      <c r="K4" s="152"/>
      <c r="L4" s="152"/>
      <c r="M4" s="152"/>
      <c r="N4" s="152"/>
      <c r="O4" s="153"/>
      <c r="P4" s="153"/>
      <c r="Q4" s="153"/>
      <c r="R4" s="153"/>
      <c r="S4" s="153"/>
      <c r="T4" s="153"/>
      <c r="U4" s="144"/>
      <c r="V4" s="144"/>
    </row>
    <row r="5" spans="1:22" ht="30">
      <c r="A5" s="154"/>
      <c r="B5" s="155"/>
      <c r="C5" s="156"/>
      <c r="D5" s="156"/>
      <c r="E5" s="156"/>
      <c r="F5" s="156"/>
      <c r="G5" s="156"/>
      <c r="H5" s="156"/>
      <c r="I5" s="156"/>
      <c r="J5" s="157"/>
      <c r="K5" s="157"/>
      <c r="L5" s="157"/>
      <c r="M5" s="157"/>
      <c r="N5" s="157"/>
      <c r="O5" s="140"/>
      <c r="P5" s="140"/>
      <c r="Q5" s="140"/>
      <c r="R5" s="140"/>
      <c r="S5" s="140"/>
      <c r="T5" s="140"/>
      <c r="U5" s="140"/>
      <c r="V5" s="140"/>
    </row>
    <row r="6" spans="1:22" ht="77.25" customHeight="1">
      <c r="A6" s="144"/>
      <c r="B6" s="216" t="s">
        <v>162</v>
      </c>
      <c r="C6" s="216"/>
      <c r="D6" s="216"/>
      <c r="E6" s="216"/>
      <c r="F6" s="216"/>
      <c r="G6" s="216"/>
      <c r="H6" s="216"/>
      <c r="I6" s="216"/>
      <c r="J6" s="216"/>
      <c r="K6" s="216"/>
      <c r="L6" s="216"/>
      <c r="M6" s="216"/>
      <c r="N6" s="216"/>
      <c r="O6" s="216"/>
      <c r="P6" s="216"/>
      <c r="Q6" s="216"/>
      <c r="R6" s="216"/>
      <c r="S6" s="216"/>
      <c r="T6" s="216"/>
      <c r="U6" s="144"/>
      <c r="V6" s="144"/>
    </row>
    <row r="7" spans="1:22" ht="14.25">
      <c r="A7" s="158"/>
      <c r="B7" s="159"/>
      <c r="C7" s="160"/>
      <c r="D7" s="161"/>
      <c r="E7" s="161"/>
      <c r="F7" s="158"/>
      <c r="G7" s="158"/>
      <c r="H7" s="158"/>
      <c r="I7" s="158"/>
      <c r="J7" s="158"/>
      <c r="K7" s="158"/>
      <c r="L7" s="144"/>
      <c r="M7" s="144"/>
      <c r="N7" s="144"/>
      <c r="O7" s="144"/>
      <c r="P7" s="144"/>
      <c r="Q7" s="144"/>
      <c r="R7" s="144"/>
      <c r="S7" s="144"/>
      <c r="T7" s="144"/>
      <c r="U7" s="144"/>
      <c r="V7" s="144"/>
    </row>
    <row r="8" spans="1:22" ht="20.25">
      <c r="A8" s="162"/>
      <c r="B8" s="217"/>
      <c r="C8" s="217"/>
      <c r="D8" s="217"/>
      <c r="E8" s="217"/>
      <c r="F8" s="217"/>
      <c r="G8" s="217"/>
      <c r="H8" s="217"/>
      <c r="I8" s="217"/>
      <c r="J8" s="217"/>
      <c r="K8" s="162"/>
      <c r="L8" s="144"/>
      <c r="M8" s="144"/>
      <c r="N8" s="144"/>
      <c r="O8" s="144"/>
      <c r="P8" s="144"/>
      <c r="Q8" s="144"/>
      <c r="R8" s="144"/>
      <c r="S8" s="144"/>
      <c r="T8" s="144"/>
      <c r="U8" s="144"/>
      <c r="V8" s="144"/>
    </row>
    <row r="9" spans="1:22" ht="18">
      <c r="A9" s="163"/>
      <c r="B9" s="218"/>
      <c r="C9" s="218"/>
      <c r="D9" s="218"/>
      <c r="E9" s="218"/>
      <c r="F9" s="218"/>
      <c r="G9" s="218"/>
      <c r="H9" s="218"/>
      <c r="I9" s="218"/>
      <c r="J9" s="218"/>
      <c r="K9" s="163"/>
      <c r="L9" s="144"/>
      <c r="M9" s="144"/>
      <c r="N9" s="144"/>
      <c r="O9" s="144"/>
      <c r="P9" s="144"/>
      <c r="Q9" s="144"/>
      <c r="R9" s="144"/>
      <c r="S9" s="144"/>
      <c r="T9" s="144"/>
      <c r="U9" s="144"/>
      <c r="V9" s="144"/>
    </row>
    <row r="10" spans="1:22" ht="15.75">
      <c r="A10" s="144"/>
      <c r="B10" s="219"/>
      <c r="C10" s="220"/>
      <c r="D10" s="220"/>
      <c r="E10" s="220"/>
      <c r="F10" s="220"/>
      <c r="G10" s="220"/>
      <c r="H10" s="144"/>
      <c r="I10" s="144"/>
      <c r="J10" s="144"/>
      <c r="K10" s="144"/>
      <c r="L10" s="221"/>
      <c r="M10" s="221"/>
      <c r="N10" s="221"/>
      <c r="O10" s="221"/>
      <c r="P10" s="221"/>
      <c r="Q10" s="221"/>
      <c r="R10" s="221"/>
      <c r="S10" s="221"/>
      <c r="T10" s="221"/>
      <c r="U10" s="221"/>
      <c r="V10" s="221"/>
    </row>
    <row r="11" spans="1:22" ht="15">
      <c r="A11" s="144"/>
      <c r="B11" s="164"/>
      <c r="C11" s="164"/>
      <c r="D11" s="164"/>
      <c r="E11" s="164"/>
      <c r="F11" s="164"/>
      <c r="G11" s="164"/>
      <c r="H11" s="164"/>
      <c r="I11" s="164"/>
      <c r="J11" s="164"/>
      <c r="K11" s="164"/>
      <c r="L11" s="164"/>
      <c r="M11" s="164"/>
      <c r="N11" s="164"/>
      <c r="O11" s="144"/>
      <c r="P11" s="144"/>
      <c r="Q11" s="144"/>
      <c r="R11" s="144"/>
      <c r="S11" s="144"/>
      <c r="T11" s="144"/>
      <c r="U11" s="144"/>
      <c r="V11" s="144"/>
    </row>
    <row r="12" spans="1:22" ht="14.25">
      <c r="A12" s="144"/>
      <c r="B12" s="145"/>
      <c r="C12" s="146"/>
      <c r="D12" s="147"/>
      <c r="E12" s="147"/>
      <c r="F12" s="144"/>
      <c r="G12" s="144"/>
      <c r="H12" s="144"/>
      <c r="I12" s="144"/>
      <c r="J12" s="144"/>
      <c r="K12" s="144"/>
      <c r="L12" s="144"/>
      <c r="M12" s="144"/>
      <c r="N12" s="144"/>
      <c r="O12" s="144"/>
      <c r="P12" s="144"/>
      <c r="Q12" s="144"/>
      <c r="R12" s="144"/>
      <c r="S12" s="144"/>
      <c r="T12" s="144"/>
      <c r="U12" s="144"/>
      <c r="V12" s="144"/>
    </row>
    <row r="13" spans="1:22" ht="14.25">
      <c r="A13" s="144"/>
      <c r="B13" s="145"/>
      <c r="C13" s="146"/>
      <c r="D13" s="147"/>
      <c r="E13" s="147"/>
      <c r="F13" s="144"/>
      <c r="G13" s="144"/>
      <c r="H13" s="144"/>
      <c r="I13" s="144"/>
      <c r="J13" s="144"/>
      <c r="K13" s="144"/>
      <c r="L13" s="144"/>
      <c r="M13" s="144"/>
      <c r="N13" s="144"/>
      <c r="O13" s="144"/>
      <c r="P13" s="144"/>
      <c r="Q13" s="144"/>
      <c r="R13" s="144"/>
      <c r="S13" s="144"/>
      <c r="T13" s="144"/>
      <c r="U13" s="144"/>
      <c r="V13" s="144"/>
    </row>
    <row r="14" spans="1:22" ht="14.25">
      <c r="A14" s="144"/>
      <c r="B14" s="145"/>
      <c r="C14" s="146"/>
      <c r="D14" s="147"/>
      <c r="E14" s="147"/>
      <c r="F14" s="144"/>
      <c r="G14" s="144"/>
      <c r="H14" s="144"/>
      <c r="I14" s="144"/>
      <c r="J14" s="144"/>
      <c r="K14" s="144"/>
      <c r="L14" s="144"/>
      <c r="M14" s="144"/>
      <c r="N14" s="144"/>
      <c r="O14" s="144"/>
      <c r="P14" s="144"/>
      <c r="Q14" s="144"/>
      <c r="R14" s="144"/>
      <c r="S14" s="144"/>
      <c r="T14" s="144"/>
      <c r="U14" s="144"/>
      <c r="V14" s="144"/>
    </row>
    <row r="15" spans="1:22" ht="14.25">
      <c r="A15" s="144"/>
      <c r="B15" s="145"/>
      <c r="C15" s="146"/>
      <c r="D15" s="147"/>
      <c r="E15" s="147"/>
      <c r="F15" s="144"/>
      <c r="G15" s="144"/>
      <c r="H15" s="144"/>
      <c r="I15" s="144"/>
      <c r="J15" s="144"/>
      <c r="K15" s="144"/>
      <c r="L15" s="144"/>
      <c r="M15" s="144"/>
      <c r="N15" s="144"/>
      <c r="O15" s="144"/>
      <c r="P15" s="144"/>
      <c r="Q15" s="144"/>
      <c r="R15" s="144"/>
      <c r="S15" s="144"/>
      <c r="T15" s="144"/>
      <c r="U15" s="144"/>
      <c r="V15" s="144"/>
    </row>
    <row r="16" spans="1:22" ht="14.25">
      <c r="A16" s="144"/>
      <c r="B16" s="145"/>
      <c r="C16" s="146"/>
      <c r="D16" s="147"/>
      <c r="E16" s="147"/>
      <c r="F16" s="144"/>
      <c r="G16" s="144"/>
      <c r="H16" s="144"/>
      <c r="I16" s="144"/>
      <c r="J16" s="144"/>
      <c r="K16" s="144"/>
      <c r="L16" s="144"/>
      <c r="M16" s="144"/>
      <c r="N16" s="144"/>
      <c r="O16" s="144"/>
      <c r="P16" s="144"/>
      <c r="Q16" s="144"/>
      <c r="R16" s="144"/>
      <c r="S16" s="144"/>
      <c r="T16" s="144"/>
      <c r="U16" s="144"/>
      <c r="V16" s="144"/>
    </row>
    <row r="17" spans="1:22" ht="15.75">
      <c r="A17" s="144"/>
      <c r="B17" s="214"/>
      <c r="C17" s="214"/>
      <c r="D17" s="214"/>
      <c r="E17" s="214"/>
      <c r="F17" s="214"/>
      <c r="G17" s="214"/>
      <c r="H17" s="214"/>
      <c r="I17" s="214"/>
      <c r="J17" s="214"/>
      <c r="K17" s="214"/>
      <c r="L17" s="214"/>
      <c r="M17" s="144"/>
      <c r="N17" s="144"/>
      <c r="O17" s="144"/>
      <c r="P17" s="144"/>
      <c r="Q17" s="144"/>
      <c r="R17" s="144"/>
      <c r="S17" s="144"/>
      <c r="T17" s="144"/>
      <c r="U17" s="144"/>
      <c r="V17" s="144"/>
    </row>
    <row r="18" spans="1:22" ht="14.25">
      <c r="A18" s="144"/>
      <c r="B18" s="145"/>
      <c r="C18" s="146"/>
      <c r="D18" s="147"/>
      <c r="E18" s="147"/>
      <c r="F18" s="144"/>
      <c r="G18" s="144"/>
      <c r="H18" s="144"/>
      <c r="I18" s="144"/>
      <c r="J18" s="144"/>
      <c r="K18" s="144"/>
      <c r="L18" s="144"/>
      <c r="M18" s="144"/>
      <c r="N18" s="144"/>
      <c r="O18" s="144"/>
      <c r="P18" s="144"/>
      <c r="Q18" s="144"/>
      <c r="R18" s="144"/>
      <c r="S18" s="144"/>
      <c r="T18" s="144"/>
      <c r="U18" s="144"/>
      <c r="V18" s="144"/>
    </row>
    <row r="19" spans="1:22" ht="14.25">
      <c r="A19" s="144"/>
      <c r="B19" s="145"/>
      <c r="C19" s="146"/>
      <c r="D19" s="147"/>
      <c r="E19" s="147"/>
      <c r="F19" s="144"/>
      <c r="G19" s="144"/>
      <c r="H19" s="144"/>
      <c r="I19" s="144"/>
      <c r="J19" s="144"/>
      <c r="K19" s="144"/>
      <c r="L19" s="144"/>
      <c r="M19" s="144"/>
      <c r="N19" s="144"/>
      <c r="O19" s="144"/>
      <c r="P19" s="144"/>
      <c r="Q19" s="144"/>
      <c r="R19" s="144"/>
      <c r="S19" s="144"/>
      <c r="T19" s="144"/>
      <c r="U19" s="144"/>
      <c r="V19" s="144"/>
    </row>
    <row r="20" spans="1:22" ht="14.25">
      <c r="A20" s="144"/>
      <c r="B20" s="145"/>
      <c r="C20" s="146"/>
      <c r="D20" s="147"/>
      <c r="E20" s="147"/>
      <c r="F20" s="144"/>
      <c r="G20" s="144"/>
      <c r="H20" s="144"/>
      <c r="I20" s="144"/>
      <c r="J20" s="144"/>
      <c r="K20" s="144"/>
      <c r="L20" s="144"/>
      <c r="M20" s="144"/>
      <c r="N20" s="144"/>
      <c r="O20" s="144"/>
      <c r="P20" s="144"/>
      <c r="Q20" s="144"/>
      <c r="R20" s="144"/>
      <c r="S20" s="144"/>
      <c r="T20" s="144"/>
      <c r="U20" s="144"/>
      <c r="V20" s="144"/>
    </row>
    <row r="21" spans="1:22" ht="14.25">
      <c r="A21" s="144"/>
      <c r="B21" s="145"/>
      <c r="C21" s="146"/>
      <c r="D21" s="147"/>
      <c r="E21" s="147"/>
      <c r="F21" s="144"/>
      <c r="G21" s="144"/>
      <c r="H21" s="144"/>
      <c r="I21" s="144"/>
      <c r="J21" s="144"/>
      <c r="K21" s="144"/>
      <c r="L21" s="144"/>
      <c r="M21" s="144"/>
      <c r="N21" s="144"/>
      <c r="O21" s="144"/>
      <c r="P21" s="144"/>
      <c r="Q21" s="144"/>
      <c r="R21" s="144"/>
      <c r="S21" s="144"/>
      <c r="T21" s="144"/>
      <c r="U21" s="144"/>
      <c r="V21" s="144"/>
    </row>
    <row r="22" spans="1:22" ht="14.25">
      <c r="A22" s="144"/>
      <c r="B22" s="145"/>
      <c r="C22" s="146"/>
      <c r="D22" s="147"/>
      <c r="E22" s="147"/>
      <c r="F22" s="144"/>
      <c r="G22" s="144"/>
      <c r="H22" s="144"/>
      <c r="I22" s="144"/>
      <c r="J22" s="144"/>
      <c r="K22" s="144"/>
      <c r="L22" s="144"/>
      <c r="M22" s="144"/>
      <c r="N22" s="144"/>
      <c r="O22" s="144"/>
      <c r="P22" s="144"/>
      <c r="Q22" s="144"/>
      <c r="R22" s="144"/>
      <c r="S22" s="144"/>
      <c r="T22" s="144"/>
      <c r="U22" s="144"/>
      <c r="V22" s="144"/>
    </row>
    <row r="23" spans="1:22" ht="14.25">
      <c r="A23" s="144"/>
      <c r="B23" s="145"/>
      <c r="C23" s="146"/>
      <c r="D23" s="147"/>
      <c r="E23" s="147"/>
      <c r="F23" s="144"/>
      <c r="G23" s="144"/>
      <c r="H23" s="144"/>
      <c r="I23" s="144"/>
      <c r="J23" s="144"/>
      <c r="K23" s="144"/>
      <c r="L23" s="144"/>
      <c r="M23" s="144"/>
      <c r="N23" s="144"/>
      <c r="O23" s="144"/>
      <c r="P23" s="144"/>
      <c r="Q23" s="144"/>
      <c r="R23" s="144"/>
      <c r="S23" s="144"/>
      <c r="T23" s="144"/>
      <c r="U23" s="144"/>
      <c r="V23" s="144"/>
    </row>
    <row r="24" spans="1:22" ht="14.25">
      <c r="A24" s="144"/>
      <c r="B24" s="145"/>
      <c r="C24" s="146"/>
      <c r="D24" s="147"/>
      <c r="E24" s="147"/>
      <c r="F24" s="144"/>
      <c r="G24" s="144"/>
      <c r="H24" s="144"/>
      <c r="I24" s="144"/>
      <c r="J24" s="144"/>
      <c r="K24" s="144"/>
      <c r="L24" s="144"/>
      <c r="M24" s="144"/>
      <c r="N24" s="144"/>
      <c r="O24" s="144"/>
      <c r="P24" s="144"/>
      <c r="Q24" s="144"/>
      <c r="R24" s="144"/>
      <c r="S24" s="144"/>
      <c r="T24" s="144"/>
      <c r="U24" s="144"/>
      <c r="V24" s="144"/>
    </row>
    <row r="25" spans="1:22" ht="14.25">
      <c r="A25" s="144"/>
      <c r="B25" s="145"/>
      <c r="C25" s="146"/>
      <c r="D25" s="147"/>
      <c r="E25" s="147"/>
      <c r="F25" s="144"/>
      <c r="G25" s="144"/>
      <c r="H25" s="144"/>
      <c r="I25" s="144"/>
      <c r="J25" s="144"/>
      <c r="K25" s="144"/>
      <c r="L25" s="144"/>
      <c r="M25" s="144"/>
      <c r="N25" s="144"/>
      <c r="O25" s="144"/>
      <c r="P25" s="144"/>
      <c r="Q25" s="144"/>
      <c r="R25" s="144"/>
      <c r="S25" s="144"/>
      <c r="T25" s="144"/>
      <c r="U25" s="144"/>
      <c r="V25" s="144"/>
    </row>
    <row r="26" spans="1:22" ht="14.25">
      <c r="A26" s="144"/>
      <c r="B26" s="145"/>
      <c r="C26" s="146"/>
      <c r="D26" s="147"/>
      <c r="E26" s="147"/>
      <c r="F26" s="144"/>
      <c r="G26" s="144"/>
      <c r="H26" s="144"/>
      <c r="I26" s="144"/>
      <c r="J26" s="144"/>
      <c r="K26" s="144"/>
      <c r="L26" s="144"/>
      <c r="M26" s="144"/>
      <c r="N26" s="144"/>
      <c r="O26" s="144"/>
      <c r="P26" s="144"/>
      <c r="Q26" s="144"/>
      <c r="R26" s="144"/>
      <c r="S26" s="144"/>
      <c r="T26" s="144"/>
      <c r="U26" s="144"/>
      <c r="V26" s="144"/>
    </row>
    <row r="27" spans="1:22" ht="14.25">
      <c r="A27" s="144"/>
      <c r="B27" s="145"/>
      <c r="C27" s="146"/>
      <c r="D27" s="147"/>
      <c r="E27" s="147"/>
      <c r="F27" s="144"/>
      <c r="G27" s="144"/>
      <c r="H27" s="144"/>
      <c r="I27" s="144"/>
      <c r="J27" s="144"/>
      <c r="K27" s="144"/>
      <c r="L27" s="144"/>
      <c r="M27" s="144"/>
      <c r="N27" s="144"/>
      <c r="O27" s="144"/>
      <c r="P27" s="144"/>
      <c r="Q27" s="144"/>
      <c r="R27" s="144"/>
      <c r="S27" s="144"/>
      <c r="T27" s="144"/>
      <c r="U27" s="144"/>
      <c r="V27" s="144"/>
    </row>
    <row r="28" spans="1:22" ht="14.25">
      <c r="A28" s="144"/>
      <c r="B28" s="145"/>
      <c r="C28" s="146"/>
      <c r="D28" s="147"/>
      <c r="E28" s="147"/>
      <c r="F28" s="144"/>
      <c r="G28" s="144"/>
      <c r="H28" s="144"/>
      <c r="I28" s="144"/>
      <c r="J28" s="144"/>
      <c r="K28" s="144"/>
      <c r="L28" s="144"/>
      <c r="M28" s="144"/>
      <c r="N28" s="144"/>
      <c r="O28" s="144"/>
      <c r="P28" s="144"/>
      <c r="Q28" s="144"/>
      <c r="R28" s="144"/>
      <c r="S28" s="144"/>
      <c r="T28" s="144"/>
      <c r="U28" s="144"/>
      <c r="V28" s="144"/>
    </row>
    <row r="29" spans="1:22" ht="14.25">
      <c r="A29" s="144"/>
      <c r="B29" s="145"/>
      <c r="C29" s="146"/>
      <c r="D29" s="147"/>
      <c r="E29" s="147"/>
      <c r="F29" s="144"/>
      <c r="G29" s="144"/>
      <c r="H29" s="144"/>
      <c r="I29" s="144"/>
      <c r="J29" s="144"/>
      <c r="K29" s="144"/>
      <c r="L29" s="144"/>
      <c r="M29" s="144"/>
      <c r="N29" s="144"/>
      <c r="O29" s="144"/>
      <c r="P29" s="144"/>
      <c r="Q29" s="144"/>
      <c r="R29" s="144"/>
      <c r="S29" s="144"/>
      <c r="T29" s="144"/>
      <c r="U29" s="144"/>
      <c r="V29" s="144"/>
    </row>
    <row r="30" spans="1:22" ht="14.25">
      <c r="A30" s="144"/>
      <c r="B30" s="145"/>
      <c r="C30" s="146"/>
      <c r="D30" s="147"/>
      <c r="E30" s="147"/>
      <c r="F30" s="144"/>
      <c r="G30" s="144"/>
      <c r="H30" s="144"/>
      <c r="I30" s="144"/>
      <c r="J30" s="144"/>
      <c r="K30" s="144"/>
      <c r="L30" s="144"/>
      <c r="M30" s="144"/>
      <c r="N30" s="144"/>
      <c r="O30" s="144"/>
      <c r="P30" s="144"/>
      <c r="Q30" s="144"/>
      <c r="R30" s="144"/>
      <c r="S30" s="144"/>
      <c r="T30" s="144"/>
      <c r="U30" s="144"/>
      <c r="V30" s="144"/>
    </row>
    <row r="31" spans="1:22" ht="14.25">
      <c r="A31" s="144"/>
      <c r="B31" s="145"/>
      <c r="C31" s="146"/>
      <c r="D31" s="147"/>
      <c r="E31" s="147"/>
      <c r="F31" s="144"/>
      <c r="G31" s="144"/>
      <c r="H31" s="144"/>
      <c r="I31" s="144"/>
      <c r="J31" s="144"/>
      <c r="K31" s="144"/>
      <c r="L31" s="144"/>
      <c r="M31" s="144"/>
      <c r="N31" s="144"/>
      <c r="O31" s="144"/>
      <c r="P31" s="144"/>
      <c r="Q31" s="144"/>
      <c r="R31" s="144"/>
      <c r="S31" s="144"/>
      <c r="T31" s="144"/>
      <c r="U31" s="144"/>
      <c r="V31" s="144"/>
    </row>
    <row r="32" spans="1:22" ht="14.25">
      <c r="A32" s="144"/>
      <c r="B32" s="145"/>
      <c r="C32" s="146"/>
      <c r="D32" s="147"/>
      <c r="E32" s="147"/>
      <c r="F32" s="144"/>
      <c r="G32" s="144"/>
      <c r="H32" s="144"/>
      <c r="I32" s="144"/>
      <c r="J32" s="144"/>
      <c r="K32" s="144"/>
      <c r="L32" s="144"/>
      <c r="M32" s="144"/>
      <c r="N32" s="144"/>
      <c r="O32" s="144"/>
      <c r="P32" s="144"/>
      <c r="Q32" s="144"/>
      <c r="R32" s="144"/>
      <c r="S32" s="144"/>
      <c r="T32" s="144"/>
      <c r="U32" s="144"/>
      <c r="V32" s="144"/>
    </row>
    <row r="33" spans="1:22" ht="14.25">
      <c r="A33" s="144"/>
      <c r="B33" s="145"/>
      <c r="C33" s="146"/>
      <c r="D33" s="147"/>
      <c r="E33" s="147"/>
      <c r="F33" s="144"/>
      <c r="G33" s="144"/>
      <c r="H33" s="144"/>
      <c r="I33" s="144"/>
      <c r="J33" s="144"/>
      <c r="K33" s="144"/>
      <c r="L33" s="144"/>
      <c r="M33" s="144"/>
      <c r="N33" s="144"/>
      <c r="O33" s="144"/>
      <c r="P33" s="144"/>
      <c r="Q33" s="144"/>
      <c r="R33" s="144"/>
      <c r="S33" s="144"/>
      <c r="T33" s="144"/>
      <c r="U33" s="144"/>
      <c r="V33" s="144"/>
    </row>
    <row r="34" spans="1:22" ht="14.25">
      <c r="A34" s="144"/>
      <c r="B34" s="145"/>
      <c r="C34" s="146"/>
      <c r="D34" s="147"/>
      <c r="E34" s="147"/>
      <c r="F34" s="144"/>
      <c r="G34" s="144"/>
      <c r="H34" s="144"/>
      <c r="I34" s="144"/>
      <c r="J34" s="144"/>
      <c r="K34" s="144"/>
      <c r="L34" s="144"/>
      <c r="M34" s="144"/>
      <c r="N34" s="144"/>
      <c r="O34" s="144"/>
      <c r="P34" s="144"/>
      <c r="Q34" s="144"/>
      <c r="R34" s="144"/>
      <c r="S34" s="144"/>
      <c r="T34" s="144"/>
      <c r="U34" s="144"/>
      <c r="V34" s="144"/>
    </row>
    <row r="35" spans="1:22" ht="14.25">
      <c r="A35" s="144"/>
      <c r="B35" s="145"/>
      <c r="C35" s="146"/>
      <c r="D35" s="147"/>
      <c r="E35" s="147"/>
      <c r="F35" s="144"/>
      <c r="G35" s="144"/>
      <c r="H35" s="144"/>
      <c r="I35" s="144"/>
      <c r="J35" s="144"/>
      <c r="K35" s="144"/>
      <c r="L35" s="144"/>
      <c r="M35" s="144"/>
      <c r="N35" s="144"/>
      <c r="O35" s="144"/>
      <c r="P35" s="144"/>
      <c r="Q35" s="144"/>
      <c r="R35" s="144"/>
      <c r="S35" s="144"/>
      <c r="T35" s="144"/>
      <c r="U35" s="144"/>
      <c r="V35" s="144"/>
    </row>
    <row r="36" spans="1:22" ht="14.25">
      <c r="A36" s="144"/>
      <c r="B36" s="145"/>
      <c r="C36" s="146"/>
      <c r="D36" s="147"/>
      <c r="E36" s="147"/>
      <c r="F36" s="144"/>
      <c r="G36" s="144"/>
      <c r="H36" s="144"/>
      <c r="I36" s="144"/>
      <c r="J36" s="144"/>
      <c r="K36" s="144"/>
      <c r="L36" s="144"/>
      <c r="M36" s="144"/>
      <c r="N36" s="144"/>
      <c r="O36" s="144"/>
      <c r="P36" s="144"/>
      <c r="Q36" s="144"/>
      <c r="R36" s="144"/>
      <c r="S36" s="144"/>
      <c r="T36" s="144"/>
      <c r="U36" s="144"/>
      <c r="V36" s="144"/>
    </row>
    <row r="37" spans="1:22" ht="14.25">
      <c r="A37" s="144"/>
      <c r="B37" s="145"/>
      <c r="C37" s="146"/>
      <c r="D37" s="147"/>
      <c r="E37" s="147"/>
      <c r="F37" s="144"/>
      <c r="G37" s="144"/>
      <c r="H37" s="144"/>
      <c r="I37" s="144"/>
      <c r="J37" s="144"/>
      <c r="K37" s="144"/>
      <c r="L37" s="144"/>
      <c r="M37" s="144"/>
      <c r="N37" s="144"/>
      <c r="O37" s="144"/>
      <c r="P37" s="144"/>
      <c r="Q37" s="144"/>
      <c r="R37" s="144"/>
      <c r="S37" s="144"/>
      <c r="T37" s="144"/>
      <c r="U37" s="144"/>
      <c r="V37" s="144"/>
    </row>
    <row r="38" spans="1:22" ht="14.25">
      <c r="A38" s="144"/>
      <c r="B38" s="145"/>
      <c r="C38" s="146"/>
      <c r="D38" s="147"/>
      <c r="E38" s="147"/>
      <c r="F38" s="144"/>
      <c r="G38" s="144"/>
      <c r="H38" s="144"/>
      <c r="I38" s="144"/>
      <c r="J38" s="144"/>
      <c r="K38" s="144"/>
      <c r="L38" s="144"/>
      <c r="M38" s="144"/>
      <c r="N38" s="144"/>
      <c r="O38" s="144"/>
      <c r="P38" s="144"/>
      <c r="Q38" s="144"/>
      <c r="R38" s="144"/>
      <c r="S38" s="144"/>
      <c r="T38" s="144"/>
      <c r="U38" s="144"/>
      <c r="V38" s="144"/>
    </row>
    <row r="39" spans="1:22" ht="14.25">
      <c r="A39" s="144"/>
      <c r="B39" s="145"/>
      <c r="C39" s="146"/>
      <c r="D39" s="147"/>
      <c r="E39" s="147"/>
      <c r="F39" s="144"/>
      <c r="G39" s="144"/>
      <c r="H39" s="144"/>
      <c r="I39" s="144"/>
      <c r="J39" s="144"/>
      <c r="K39" s="144"/>
      <c r="L39" s="144"/>
      <c r="M39" s="144"/>
      <c r="N39" s="144"/>
      <c r="O39" s="144"/>
      <c r="P39" s="144"/>
      <c r="Q39" s="144"/>
      <c r="R39" s="144"/>
      <c r="S39" s="144"/>
      <c r="T39" s="144"/>
      <c r="U39" s="144"/>
      <c r="V39" s="144"/>
    </row>
    <row r="40" spans="1:22" ht="14.25">
      <c r="A40" s="144"/>
      <c r="B40" s="145"/>
      <c r="C40" s="146"/>
      <c r="D40" s="147"/>
      <c r="E40" s="147"/>
      <c r="F40" s="144"/>
      <c r="G40" s="144"/>
      <c r="H40" s="144"/>
      <c r="I40" s="144"/>
      <c r="J40" s="144"/>
      <c r="K40" s="144"/>
      <c r="L40" s="144"/>
      <c r="M40" s="144"/>
      <c r="N40" s="144"/>
      <c r="O40" s="144"/>
      <c r="P40" s="144"/>
      <c r="Q40" s="144"/>
      <c r="R40" s="144"/>
      <c r="S40" s="144"/>
      <c r="T40" s="144"/>
      <c r="U40" s="144"/>
      <c r="V40" s="144"/>
    </row>
    <row r="41" spans="1:22" ht="14.25">
      <c r="A41" s="144"/>
      <c r="B41" s="145"/>
      <c r="C41" s="146"/>
      <c r="D41" s="147"/>
      <c r="E41" s="147"/>
      <c r="F41" s="144"/>
      <c r="G41" s="144"/>
      <c r="H41" s="144"/>
      <c r="I41" s="144"/>
      <c r="J41" s="144"/>
      <c r="K41" s="144"/>
      <c r="L41" s="144"/>
      <c r="M41" s="144"/>
      <c r="N41" s="144"/>
      <c r="O41" s="144"/>
      <c r="P41" s="144"/>
      <c r="Q41" s="144"/>
      <c r="R41" s="144"/>
      <c r="S41" s="144"/>
      <c r="T41" s="144"/>
      <c r="U41" s="144"/>
      <c r="V41" s="144"/>
    </row>
    <row r="42" spans="1:22" ht="14.25">
      <c r="A42" s="144"/>
      <c r="B42" s="145"/>
      <c r="C42" s="146"/>
      <c r="D42" s="147"/>
      <c r="E42" s="147"/>
      <c r="F42" s="144"/>
      <c r="G42" s="144"/>
      <c r="H42" s="144"/>
      <c r="I42" s="144"/>
      <c r="J42" s="144"/>
      <c r="K42" s="144"/>
      <c r="L42" s="144"/>
      <c r="M42" s="144"/>
      <c r="N42" s="144"/>
      <c r="O42" s="144"/>
      <c r="P42" s="144"/>
      <c r="Q42" s="144"/>
      <c r="R42" s="144"/>
      <c r="S42" s="144"/>
      <c r="T42" s="144"/>
      <c r="U42" s="144"/>
      <c r="V42" s="144"/>
    </row>
    <row r="43" spans="1:22" ht="14.25">
      <c r="A43" s="144"/>
      <c r="B43" s="145"/>
      <c r="C43" s="146"/>
      <c r="D43" s="147"/>
      <c r="E43" s="147"/>
      <c r="F43" s="144"/>
      <c r="G43" s="144"/>
      <c r="H43" s="144"/>
      <c r="I43" s="144"/>
      <c r="J43" s="144"/>
      <c r="K43" s="144"/>
      <c r="L43" s="144"/>
      <c r="M43" s="144"/>
      <c r="N43" s="144"/>
      <c r="O43" s="144"/>
      <c r="P43" s="144"/>
      <c r="Q43" s="144"/>
      <c r="R43" s="144"/>
      <c r="S43" s="144"/>
      <c r="T43" s="144"/>
      <c r="U43" s="144"/>
      <c r="V43" s="144"/>
    </row>
    <row r="44" spans="1:22" ht="14.25">
      <c r="A44" s="144"/>
      <c r="B44" s="145"/>
      <c r="C44" s="146"/>
      <c r="D44" s="147"/>
      <c r="E44" s="147"/>
      <c r="F44" s="144"/>
      <c r="G44" s="144"/>
      <c r="H44" s="144"/>
      <c r="I44" s="144"/>
      <c r="J44" s="144"/>
      <c r="K44" s="144"/>
      <c r="L44" s="144"/>
      <c r="M44" s="144"/>
      <c r="N44" s="144"/>
      <c r="O44" s="144"/>
      <c r="P44" s="144"/>
      <c r="Q44" s="144"/>
      <c r="R44" s="144"/>
      <c r="S44" s="144"/>
      <c r="T44" s="144"/>
      <c r="U44" s="144"/>
      <c r="V44" s="144"/>
    </row>
  </sheetData>
  <sheetProtection password="CDC8" sheet="1"/>
  <mergeCells count="7">
    <mergeCell ref="B17:L17"/>
    <mergeCell ref="D3:E3"/>
    <mergeCell ref="B6:T6"/>
    <mergeCell ref="B8:J8"/>
    <mergeCell ref="B9:J9"/>
    <mergeCell ref="B10:G10"/>
    <mergeCell ref="L10:V10"/>
  </mergeCells>
  <printOptions/>
  <pageMargins left="0.7" right="0.7" top="0.75" bottom="0.75" header="0.3" footer="0.3"/>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AQ3706"/>
  <sheetViews>
    <sheetView zoomScale="85" zoomScaleNormal="85" zoomScalePageLayoutView="0" workbookViewId="0" topLeftCell="A1">
      <selection activeCell="AE13" sqref="AE13"/>
    </sheetView>
  </sheetViews>
  <sheetFormatPr defaultColWidth="9.140625" defaultRowHeight="12.75"/>
  <cols>
    <col min="1" max="1" width="4.421875" style="5" customWidth="1"/>
    <col min="2" max="2" width="2.57421875" style="5" customWidth="1"/>
    <col min="3" max="3" width="8.28125" style="5" customWidth="1"/>
    <col min="4" max="4" width="6.57421875" style="5" hidden="1" customWidth="1"/>
    <col min="5" max="5" width="7.140625" style="5" hidden="1" customWidth="1"/>
    <col min="6" max="6" width="8.57421875" style="5" bestFit="1" customWidth="1"/>
    <col min="7" max="7" width="3.7109375" style="5" bestFit="1" customWidth="1"/>
    <col min="8" max="8" width="8.28125" style="5" customWidth="1"/>
    <col min="9" max="9" width="43.28125" style="5" customWidth="1"/>
    <col min="10" max="10" width="12.140625" style="5" customWidth="1"/>
    <col min="11" max="11" width="10.8515625" style="5" customWidth="1"/>
    <col min="12" max="12" width="12.00390625" style="6" customWidth="1"/>
    <col min="13" max="13" width="11.7109375" style="7" customWidth="1"/>
    <col min="14" max="14" width="41.8515625" style="10" customWidth="1"/>
    <col min="15" max="15" width="8.8515625" style="8" customWidth="1"/>
    <col min="16" max="16" width="6.28125" style="9" customWidth="1"/>
    <col min="17" max="17" width="8.57421875" style="9" customWidth="1"/>
    <col min="18" max="18" width="14.00390625" style="9" customWidth="1"/>
    <col min="19" max="19" width="7.00390625" style="5" customWidth="1"/>
    <col min="20" max="20" width="8.28125" style="5" hidden="1" customWidth="1"/>
    <col min="21" max="21" width="3.7109375" style="5" hidden="1" customWidth="1"/>
    <col min="22" max="22" width="3.8515625" style="5" hidden="1" customWidth="1"/>
    <col min="23" max="23" width="7.28125" style="5" hidden="1" customWidth="1"/>
    <col min="24" max="24" width="8.421875" style="74" hidden="1" customWidth="1"/>
    <col min="25" max="25" width="7.00390625" style="77" hidden="1" customWidth="1"/>
    <col min="26" max="26" width="3.57421875" style="5" hidden="1" customWidth="1"/>
    <col min="27" max="27" width="8.57421875" style="5" hidden="1" customWidth="1"/>
    <col min="28" max="28" width="9.7109375" style="5" customWidth="1"/>
    <col min="29" max="29" width="7.57421875" style="5" customWidth="1"/>
    <col min="30" max="32" width="3.57421875" style="5" customWidth="1"/>
    <col min="33" max="34" width="3.7109375" style="5" customWidth="1"/>
    <col min="35" max="36" width="9.140625" style="5" customWidth="1"/>
    <col min="37" max="16384" width="9.140625" style="5" customWidth="1"/>
  </cols>
  <sheetData>
    <row r="1" spans="12:43" s="1" customFormat="1" ht="114" customHeight="1">
      <c r="L1" s="11"/>
      <c r="M1" s="12"/>
      <c r="N1" s="13"/>
      <c r="O1" s="32"/>
      <c r="P1" s="49"/>
      <c r="Q1" s="49"/>
      <c r="R1" s="49"/>
      <c r="S1" s="21"/>
      <c r="T1" s="34"/>
      <c r="U1" s="21"/>
      <c r="V1" s="21"/>
      <c r="W1" s="35"/>
      <c r="X1" s="67"/>
      <c r="Y1" s="64"/>
      <c r="Z1" s="21"/>
      <c r="AA1" s="21"/>
      <c r="AB1" s="21"/>
      <c r="AC1" s="21">
        <f>IF(AND(Z19&gt;=2,AC19&gt;=3),1,0)</f>
        <v>0</v>
      </c>
      <c r="AD1" s="21"/>
      <c r="AE1" s="21"/>
      <c r="AF1" s="21"/>
      <c r="AG1" s="21"/>
      <c r="AH1" s="21"/>
      <c r="AI1" s="21"/>
      <c r="AJ1" s="21"/>
      <c r="AK1" s="21"/>
      <c r="AL1" s="21"/>
      <c r="AM1" s="21"/>
      <c r="AN1" s="21"/>
      <c r="AO1" s="21"/>
      <c r="AP1" s="21"/>
      <c r="AQ1" s="21"/>
    </row>
    <row r="2" spans="12:43" s="1" customFormat="1" ht="12.75">
      <c r="L2" s="11"/>
      <c r="M2" s="12"/>
      <c r="N2" s="13"/>
      <c r="O2" s="20"/>
      <c r="P2" s="50" t="s">
        <v>32</v>
      </c>
      <c r="Q2" s="50" t="s">
        <v>4</v>
      </c>
      <c r="R2" s="50" t="s">
        <v>5</v>
      </c>
      <c r="S2" s="21"/>
      <c r="T2" s="34" t="s">
        <v>2</v>
      </c>
      <c r="U2" s="21"/>
      <c r="V2" s="21"/>
      <c r="W2" s="35"/>
      <c r="X2" s="68"/>
      <c r="Y2" s="64"/>
      <c r="Z2" s="21"/>
      <c r="AA2" s="21"/>
      <c r="AB2" s="46"/>
      <c r="AC2"/>
      <c r="AD2" s="46"/>
      <c r="AE2" s="21"/>
      <c r="AF2" s="21"/>
      <c r="AG2" s="21"/>
      <c r="AH2" s="21"/>
      <c r="AI2" s="21"/>
      <c r="AJ2" s="21"/>
      <c r="AK2" s="21"/>
      <c r="AL2" s="21"/>
      <c r="AM2" s="21"/>
      <c r="AN2" s="21"/>
      <c r="AO2" s="21"/>
      <c r="AP2" s="21"/>
      <c r="AQ2" s="21"/>
    </row>
    <row r="3" spans="12:43" s="1" customFormat="1" ht="12.75">
      <c r="L3" s="11"/>
      <c r="M3" s="12"/>
      <c r="N3" s="13"/>
      <c r="O3" s="20"/>
      <c r="P3" s="50">
        <f>SUM(U18:U55)</f>
        <v>6</v>
      </c>
      <c r="Q3" s="50">
        <f>SUM(U58:U63)</f>
        <v>0</v>
      </c>
      <c r="R3" s="50">
        <f>SUM(U64:U68)</f>
        <v>0</v>
      </c>
      <c r="S3" s="21"/>
      <c r="T3" s="34" t="s">
        <v>3</v>
      </c>
      <c r="U3" s="21"/>
      <c r="V3" s="21"/>
      <c r="W3" s="21"/>
      <c r="X3" s="18"/>
      <c r="Y3" s="64"/>
      <c r="Z3" s="21"/>
      <c r="AA3" s="21"/>
      <c r="AB3" s="46"/>
      <c r="AC3" s="46"/>
      <c r="AD3" s="46"/>
      <c r="AE3" s="21"/>
      <c r="AF3" s="21"/>
      <c r="AG3" s="21"/>
      <c r="AH3" s="21"/>
      <c r="AI3" s="21"/>
      <c r="AJ3" s="21"/>
      <c r="AK3" s="21"/>
      <c r="AL3" s="21"/>
      <c r="AM3" s="21"/>
      <c r="AN3" s="21"/>
      <c r="AO3" s="21"/>
      <c r="AP3" s="21"/>
      <c r="AQ3" s="21"/>
    </row>
    <row r="4" spans="12:31" s="1" customFormat="1" ht="12.75">
      <c r="L4" s="11"/>
      <c r="M4" s="12"/>
      <c r="N4" s="13"/>
      <c r="O4" s="27"/>
      <c r="P4" s="28"/>
      <c r="Q4" s="29"/>
      <c r="S4" s="30"/>
      <c r="T4" s="30" t="s">
        <v>69</v>
      </c>
      <c r="U4" s="30"/>
      <c r="V4" s="30"/>
      <c r="W4" s="30"/>
      <c r="X4" s="69"/>
      <c r="Y4" s="65"/>
      <c r="Z4" s="30"/>
      <c r="AA4" s="30"/>
      <c r="AB4" s="47"/>
      <c r="AC4" s="47"/>
      <c r="AD4" s="47"/>
      <c r="AE4" s="30"/>
    </row>
    <row r="5" spans="3:31" s="1" customFormat="1" ht="20.25" hidden="1">
      <c r="C5" s="19" t="s">
        <v>1</v>
      </c>
      <c r="F5" s="14" t="e">
        <f>#REF!</f>
        <v>#REF!</v>
      </c>
      <c r="L5" s="11"/>
      <c r="M5" s="12"/>
      <c r="N5" s="13"/>
      <c r="O5" s="31"/>
      <c r="P5" s="29"/>
      <c r="Q5" s="29"/>
      <c r="S5" s="30"/>
      <c r="T5" s="30"/>
      <c r="U5" s="30"/>
      <c r="V5" s="30"/>
      <c r="W5" s="30"/>
      <c r="X5" s="69"/>
      <c r="Y5" s="65"/>
      <c r="Z5" s="30"/>
      <c r="AA5" s="30"/>
      <c r="AB5" s="30"/>
      <c r="AC5" s="30"/>
      <c r="AD5" s="30"/>
      <c r="AE5" s="30"/>
    </row>
    <row r="6" spans="3:29" s="1" customFormat="1" ht="20.25" hidden="1">
      <c r="C6" s="19" t="s">
        <v>0</v>
      </c>
      <c r="D6" s="14"/>
      <c r="F6" s="14" t="e">
        <f>#REF!</f>
        <v>#REF!</v>
      </c>
      <c r="L6" s="11"/>
      <c r="M6" s="12"/>
      <c r="N6" s="13"/>
      <c r="O6" s="24"/>
      <c r="P6" s="25"/>
      <c r="Q6" s="25"/>
      <c r="S6" s="26"/>
      <c r="T6" s="26"/>
      <c r="U6" s="26"/>
      <c r="V6" s="26"/>
      <c r="W6" s="26"/>
      <c r="X6" s="70"/>
      <c r="Y6" s="66"/>
      <c r="Z6" s="26"/>
      <c r="AA6" s="26"/>
      <c r="AB6" s="26"/>
      <c r="AC6" s="26"/>
    </row>
    <row r="7" spans="1:29" s="1" customFormat="1" ht="21" thickBot="1">
      <c r="A7" s="13"/>
      <c r="B7" s="13"/>
      <c r="C7" s="19"/>
      <c r="D7" s="14"/>
      <c r="E7" s="13"/>
      <c r="F7" s="14"/>
      <c r="G7" s="13"/>
      <c r="H7" s="13"/>
      <c r="I7" s="13"/>
      <c r="J7" s="13"/>
      <c r="K7" s="13"/>
      <c r="L7" s="73"/>
      <c r="M7" s="76"/>
      <c r="N7" s="13"/>
      <c r="O7" s="24"/>
      <c r="P7" s="25"/>
      <c r="Q7" s="25"/>
      <c r="S7" s="26"/>
      <c r="T7" s="26"/>
      <c r="U7" s="26"/>
      <c r="V7" s="26"/>
      <c r="W7" s="26"/>
      <c r="X7" s="70"/>
      <c r="Y7" s="66"/>
      <c r="Z7" s="26"/>
      <c r="AA7" s="26"/>
      <c r="AB7" s="26"/>
      <c r="AC7" s="26"/>
    </row>
    <row r="8" spans="1:29" s="1" customFormat="1" ht="24.75" customHeight="1">
      <c r="A8" s="13"/>
      <c r="B8" s="13"/>
      <c r="C8" s="228" t="s">
        <v>147</v>
      </c>
      <c r="D8" s="229"/>
      <c r="E8" s="229"/>
      <c r="F8" s="229"/>
      <c r="G8" s="229"/>
      <c r="H8" s="229"/>
      <c r="I8" s="229"/>
      <c r="J8" s="229"/>
      <c r="K8" s="229"/>
      <c r="L8" s="229"/>
      <c r="M8" s="230"/>
      <c r="N8" s="13"/>
      <c r="O8" s="24"/>
      <c r="P8" s="25"/>
      <c r="Q8" s="25"/>
      <c r="S8" s="26"/>
      <c r="T8" s="26"/>
      <c r="U8" s="26"/>
      <c r="V8" s="26"/>
      <c r="W8" s="26"/>
      <c r="X8" s="70"/>
      <c r="Y8" s="66"/>
      <c r="Z8" s="26"/>
      <c r="AA8" s="26"/>
      <c r="AB8" s="26"/>
      <c r="AC8" s="26"/>
    </row>
    <row r="9" spans="1:29" s="1" customFormat="1" ht="24.75" customHeight="1">
      <c r="A9" s="13"/>
      <c r="B9" s="13"/>
      <c r="C9" s="107" t="s">
        <v>143</v>
      </c>
      <c r="D9" s="102"/>
      <c r="E9" s="103"/>
      <c r="F9" s="102"/>
      <c r="G9" s="103"/>
      <c r="H9" s="103"/>
      <c r="I9" s="103"/>
      <c r="J9" s="103"/>
      <c r="K9" s="103"/>
      <c r="L9" s="105">
        <f>Y24</f>
        <v>21</v>
      </c>
      <c r="M9" s="104" t="str">
        <f>IF(L9&gt;=21,Y9,Y10)</f>
        <v>P</v>
      </c>
      <c r="N9" s="13"/>
      <c r="O9" s="24"/>
      <c r="P9" s="25"/>
      <c r="Q9" s="25"/>
      <c r="S9" s="26"/>
      <c r="T9" s="26"/>
      <c r="U9" s="26"/>
      <c r="V9" s="26"/>
      <c r="W9" s="26"/>
      <c r="X9" s="70"/>
      <c r="Y9" s="81" t="s">
        <v>70</v>
      </c>
      <c r="Z9" s="26"/>
      <c r="AA9" s="26"/>
      <c r="AB9" s="26"/>
      <c r="AC9" s="26"/>
    </row>
    <row r="10" spans="1:29" s="1" customFormat="1" ht="24.75" customHeight="1">
      <c r="A10" s="13"/>
      <c r="B10" s="13"/>
      <c r="C10" s="107" t="s">
        <v>144</v>
      </c>
      <c r="D10" s="102"/>
      <c r="E10" s="103"/>
      <c r="F10" s="102"/>
      <c r="G10" s="103"/>
      <c r="H10" s="103"/>
      <c r="I10" s="103"/>
      <c r="J10" s="103"/>
      <c r="K10" s="103"/>
      <c r="L10" s="105">
        <f>Y56</f>
        <v>0</v>
      </c>
      <c r="M10" s="104" t="str">
        <f>IF(L10&gt;=14,Y9,Y10)</f>
        <v>O</v>
      </c>
      <c r="N10" s="13"/>
      <c r="O10" s="24"/>
      <c r="P10" s="25"/>
      <c r="Q10" s="25"/>
      <c r="S10" s="26"/>
      <c r="T10" s="26"/>
      <c r="U10" s="26"/>
      <c r="V10" s="26"/>
      <c r="W10" s="26"/>
      <c r="X10" s="70"/>
      <c r="Y10" s="81" t="s">
        <v>71</v>
      </c>
      <c r="Z10" s="26"/>
      <c r="AA10" s="26"/>
      <c r="AB10" s="26"/>
      <c r="AC10" s="26"/>
    </row>
    <row r="11" spans="1:29" s="1" customFormat="1" ht="24.75" customHeight="1">
      <c r="A11" s="13"/>
      <c r="B11" s="13"/>
      <c r="C11" s="107" t="s">
        <v>146</v>
      </c>
      <c r="D11" s="100"/>
      <c r="E11" s="101"/>
      <c r="F11" s="102"/>
      <c r="G11" s="103"/>
      <c r="H11" s="103"/>
      <c r="I11" s="103"/>
      <c r="J11" s="103"/>
      <c r="K11" s="103"/>
      <c r="L11" s="105">
        <f>Y71</f>
        <v>0</v>
      </c>
      <c r="M11" s="104" t="str">
        <f>IF(L11&lt;=10,Y9,Y10)</f>
        <v>P</v>
      </c>
      <c r="N11" s="13"/>
      <c r="O11" s="24"/>
      <c r="P11" s="25"/>
      <c r="Q11" s="25"/>
      <c r="S11" s="26"/>
      <c r="T11" s="26"/>
      <c r="U11" s="26"/>
      <c r="V11" s="26"/>
      <c r="W11" s="26"/>
      <c r="X11" s="70"/>
      <c r="Y11" s="66"/>
      <c r="Z11" s="26"/>
      <c r="AA11" s="26"/>
      <c r="AB11" s="26"/>
      <c r="AC11" s="26"/>
    </row>
    <row r="12" spans="1:33" s="1" customFormat="1" ht="24.75" customHeight="1">
      <c r="A12" s="13"/>
      <c r="B12" s="13"/>
      <c r="C12" s="124" t="s">
        <v>145</v>
      </c>
      <c r="D12" s="123"/>
      <c r="E12" s="123"/>
      <c r="F12" s="123"/>
      <c r="G12" s="123"/>
      <c r="H12" s="123"/>
      <c r="I12" s="123"/>
      <c r="J12" s="123"/>
      <c r="K12" s="123"/>
      <c r="L12" s="125">
        <f>Y84</f>
        <v>0</v>
      </c>
      <c r="M12" s="126" t="str">
        <f>IF(L12&lt;=6,Y9,Y10)</f>
        <v>P</v>
      </c>
      <c r="N12" s="13"/>
      <c r="O12" s="24"/>
      <c r="P12" s="25"/>
      <c r="Q12" s="25"/>
      <c r="S12" s="26"/>
      <c r="T12" s="26"/>
      <c r="U12" s="26"/>
      <c r="V12" s="26"/>
      <c r="W12"/>
      <c r="X12"/>
      <c r="Y12"/>
      <c r="Z12"/>
      <c r="AA12"/>
      <c r="AB12"/>
      <c r="AC12"/>
      <c r="AD12"/>
      <c r="AE12"/>
      <c r="AF12"/>
      <c r="AG12"/>
    </row>
    <row r="13" spans="1:33" s="1" customFormat="1" ht="24.75" customHeight="1" thickBot="1">
      <c r="A13" s="13"/>
      <c r="B13" s="13"/>
      <c r="C13" s="127" t="s">
        <v>149</v>
      </c>
      <c r="D13" s="128"/>
      <c r="E13" s="128"/>
      <c r="F13" s="128"/>
      <c r="G13" s="128"/>
      <c r="H13" s="128"/>
      <c r="I13" s="128"/>
      <c r="J13" s="128"/>
      <c r="K13" s="129"/>
      <c r="L13" s="106">
        <f>AA84</f>
        <v>21</v>
      </c>
      <c r="M13" s="211" t="str">
        <f>IF(L13&gt;=36,Y9,Y10)</f>
        <v>O</v>
      </c>
      <c r="N13" s="13"/>
      <c r="O13" s="24"/>
      <c r="P13" s="25"/>
      <c r="Q13" s="25"/>
      <c r="S13" s="26"/>
      <c r="T13" s="26"/>
      <c r="U13" s="26"/>
      <c r="V13" s="26"/>
      <c r="W13"/>
      <c r="X13"/>
      <c r="Y13"/>
      <c r="Z13"/>
      <c r="AA13"/>
      <c r="AB13"/>
      <c r="AC13"/>
      <c r="AD13"/>
      <c r="AE13"/>
      <c r="AF13"/>
      <c r="AG13"/>
    </row>
    <row r="14" spans="1:33" s="1" customFormat="1" ht="20.25" customHeight="1">
      <c r="A14" s="13"/>
      <c r="B14" s="13"/>
      <c r="C14" s="80"/>
      <c r="D14" s="80"/>
      <c r="E14" s="80"/>
      <c r="F14" s="80"/>
      <c r="G14" s="80"/>
      <c r="H14" s="80"/>
      <c r="I14" s="80"/>
      <c r="J14" s="80"/>
      <c r="K14" s="80"/>
      <c r="L14" s="80"/>
      <c r="M14" s="33"/>
      <c r="N14" s="22"/>
      <c r="O14" s="24"/>
      <c r="P14" s="25"/>
      <c r="Q14" s="25"/>
      <c r="R14" s="37"/>
      <c r="S14" s="26"/>
      <c r="T14" s="26"/>
      <c r="U14" s="26"/>
      <c r="V14" s="26"/>
      <c r="W14"/>
      <c r="X14"/>
      <c r="Y14"/>
      <c r="Z14"/>
      <c r="AA14"/>
      <c r="AB14"/>
      <c r="AC14"/>
      <c r="AD14"/>
      <c r="AE14"/>
      <c r="AF14"/>
      <c r="AG14"/>
    </row>
    <row r="15" spans="1:33" s="1" customFormat="1" ht="18" customHeight="1">
      <c r="A15" s="13"/>
      <c r="B15" s="13"/>
      <c r="C15" s="62"/>
      <c r="D15" s="62"/>
      <c r="E15" s="62"/>
      <c r="F15" s="62"/>
      <c r="G15" s="62"/>
      <c r="H15" s="62"/>
      <c r="I15" s="62"/>
      <c r="J15" s="62"/>
      <c r="K15" s="62"/>
      <c r="L15" s="62"/>
      <c r="M15" s="33"/>
      <c r="N15" s="22"/>
      <c r="O15" s="24"/>
      <c r="P15" s="25"/>
      <c r="Q15" s="25"/>
      <c r="R15" s="37"/>
      <c r="S15" s="26"/>
      <c r="T15" s="26"/>
      <c r="U15" s="26"/>
      <c r="V15" s="26"/>
      <c r="W15"/>
      <c r="X15"/>
      <c r="Y15"/>
      <c r="Z15"/>
      <c r="AA15"/>
      <c r="AB15"/>
      <c r="AC15"/>
      <c r="AD15"/>
      <c r="AE15"/>
      <c r="AF15"/>
      <c r="AG15"/>
    </row>
    <row r="16" spans="3:29" s="1" customFormat="1" ht="18.75" customHeight="1" thickBot="1">
      <c r="C16" s="237" t="s">
        <v>33</v>
      </c>
      <c r="D16" s="237"/>
      <c r="E16" s="237"/>
      <c r="F16" s="237"/>
      <c r="G16" s="237"/>
      <c r="H16" s="237"/>
      <c r="I16" s="237"/>
      <c r="J16" s="237"/>
      <c r="K16" s="238"/>
      <c r="L16" s="237"/>
      <c r="M16" s="3"/>
      <c r="N16" s="13"/>
      <c r="O16" s="24"/>
      <c r="P16" s="25"/>
      <c r="Q16" s="25"/>
      <c r="R16" s="25"/>
      <c r="S16" s="26"/>
      <c r="T16" s="26"/>
      <c r="U16" s="26"/>
      <c r="V16" s="26"/>
      <c r="W16" s="26"/>
      <c r="X16" s="70"/>
      <c r="Y16" s="66"/>
      <c r="Z16" s="26"/>
      <c r="AA16" s="26"/>
      <c r="AB16" s="26"/>
      <c r="AC16" s="26"/>
    </row>
    <row r="17" spans="3:29" s="1" customFormat="1" ht="30.75" customHeight="1">
      <c r="C17" s="54" t="s">
        <v>24</v>
      </c>
      <c r="D17" s="224" t="s">
        <v>25</v>
      </c>
      <c r="E17" s="224"/>
      <c r="F17" s="88" t="s">
        <v>26</v>
      </c>
      <c r="G17" s="89"/>
      <c r="H17" s="89"/>
      <c r="I17" s="89"/>
      <c r="J17" s="130" t="s">
        <v>148</v>
      </c>
      <c r="K17" s="93" t="s">
        <v>72</v>
      </c>
      <c r="L17" s="55" t="s">
        <v>27</v>
      </c>
      <c r="M17" s="3"/>
      <c r="N17" s="13"/>
      <c r="O17" s="24"/>
      <c r="P17" s="25"/>
      <c r="Q17" s="25"/>
      <c r="R17" s="25"/>
      <c r="S17" s="26"/>
      <c r="T17" s="26" t="b">
        <v>1</v>
      </c>
      <c r="U17" s="26"/>
      <c r="V17" s="26"/>
      <c r="W17" s="26"/>
      <c r="X17" s="70"/>
      <c r="Y17" s="66"/>
      <c r="Z17" s="26"/>
      <c r="AA17" s="26"/>
      <c r="AB17" s="26"/>
      <c r="AC17" s="26"/>
    </row>
    <row r="18" spans="3:35" s="1" customFormat="1" ht="19.5" customHeight="1">
      <c r="C18" s="56" t="s">
        <v>6</v>
      </c>
      <c r="D18" s="222" t="s">
        <v>21</v>
      </c>
      <c r="E18" s="223"/>
      <c r="F18" s="82" t="s">
        <v>73</v>
      </c>
      <c r="G18" s="83"/>
      <c r="H18" s="83"/>
      <c r="I18" s="83"/>
      <c r="J18" s="131">
        <v>2</v>
      </c>
      <c r="K18" s="92">
        <v>3</v>
      </c>
      <c r="L18" s="41"/>
      <c r="O18" s="24"/>
      <c r="P18" s="25"/>
      <c r="Q18" s="25"/>
      <c r="T18" s="15" t="b">
        <v>1</v>
      </c>
      <c r="U18" s="13">
        <f aca="true" t="shared" si="0" ref="U18:U23">IF(T18=TRUE,1,0)</f>
        <v>1</v>
      </c>
      <c r="V18" s="26" t="str">
        <f aca="true" t="shared" si="1" ref="V18:V23">IF(U18=0,"Not Selected","Selected")</f>
        <v>Selected</v>
      </c>
      <c r="W18" s="26"/>
      <c r="X18"/>
      <c r="Y18" s="75">
        <f aca="true" t="shared" si="2" ref="Y18:Y23">IF(T18=TRUE,K18,0)</f>
        <v>3</v>
      </c>
      <c r="Z18"/>
      <c r="AA18" s="75">
        <f aca="true" t="shared" si="3" ref="AA18:AA23">IF(T18=TRUE,K18,0)</f>
        <v>3</v>
      </c>
      <c r="AB18"/>
      <c r="AC18"/>
      <c r="AD18"/>
      <c r="AE18"/>
      <c r="AF18"/>
      <c r="AG18"/>
      <c r="AH18"/>
      <c r="AI18"/>
    </row>
    <row r="19" spans="3:35" s="1" customFormat="1" ht="19.5" customHeight="1">
      <c r="C19" s="56" t="s">
        <v>7</v>
      </c>
      <c r="D19" s="222" t="s">
        <v>21</v>
      </c>
      <c r="E19" s="223"/>
      <c r="F19" s="82" t="s">
        <v>74</v>
      </c>
      <c r="G19" s="83"/>
      <c r="H19" s="83"/>
      <c r="I19" s="83"/>
      <c r="J19" s="131">
        <v>2</v>
      </c>
      <c r="K19" s="92">
        <v>4</v>
      </c>
      <c r="L19" s="41"/>
      <c r="N19" s="17"/>
      <c r="O19" s="24"/>
      <c r="P19" s="25"/>
      <c r="Q19" s="25"/>
      <c r="T19" s="15" t="b">
        <v>1</v>
      </c>
      <c r="U19" s="13">
        <f t="shared" si="0"/>
        <v>1</v>
      </c>
      <c r="V19" s="26" t="str">
        <f t="shared" si="1"/>
        <v>Selected</v>
      </c>
      <c r="W19" s="26"/>
      <c r="X19"/>
      <c r="Y19" s="75">
        <f t="shared" si="2"/>
        <v>4</v>
      </c>
      <c r="Z19"/>
      <c r="AA19" s="75">
        <f t="shared" si="3"/>
        <v>4</v>
      </c>
      <c r="AB19"/>
      <c r="AC19"/>
      <c r="AD19"/>
      <c r="AE19"/>
      <c r="AF19"/>
      <c r="AG19"/>
      <c r="AH19"/>
      <c r="AI19"/>
    </row>
    <row r="20" spans="3:35" s="1" customFormat="1" ht="19.5" customHeight="1">
      <c r="C20" s="56" t="s">
        <v>8</v>
      </c>
      <c r="D20" s="222" t="s">
        <v>21</v>
      </c>
      <c r="E20" s="223"/>
      <c r="F20" s="82" t="s">
        <v>75</v>
      </c>
      <c r="G20" s="83"/>
      <c r="H20" s="83"/>
      <c r="I20" s="83"/>
      <c r="J20" s="131">
        <v>2</v>
      </c>
      <c r="K20" s="92">
        <v>3</v>
      </c>
      <c r="L20" s="41"/>
      <c r="N20" s="38"/>
      <c r="O20" s="38"/>
      <c r="P20" s="38"/>
      <c r="Q20" s="38"/>
      <c r="T20" s="15" t="b">
        <v>1</v>
      </c>
      <c r="U20" s="13">
        <f t="shared" si="0"/>
        <v>1</v>
      </c>
      <c r="V20" s="26" t="str">
        <f t="shared" si="1"/>
        <v>Selected</v>
      </c>
      <c r="W20" s="26"/>
      <c r="X20"/>
      <c r="Y20" s="75">
        <f t="shared" si="2"/>
        <v>3</v>
      </c>
      <c r="Z20"/>
      <c r="AA20" s="75">
        <f t="shared" si="3"/>
        <v>3</v>
      </c>
      <c r="AB20"/>
      <c r="AC20"/>
      <c r="AD20"/>
      <c r="AE20"/>
      <c r="AF20"/>
      <c r="AG20"/>
      <c r="AH20"/>
      <c r="AI20"/>
    </row>
    <row r="21" spans="3:35" s="1" customFormat="1" ht="19.5" customHeight="1">
      <c r="C21" s="56" t="s">
        <v>9</v>
      </c>
      <c r="D21" s="222" t="s">
        <v>21</v>
      </c>
      <c r="E21" s="223"/>
      <c r="F21" s="82" t="s">
        <v>53</v>
      </c>
      <c r="G21" s="83"/>
      <c r="H21" s="83"/>
      <c r="I21" s="83"/>
      <c r="J21" s="131">
        <v>2</v>
      </c>
      <c r="K21" s="92">
        <v>4</v>
      </c>
      <c r="L21" s="41"/>
      <c r="M21" s="37"/>
      <c r="N21" s="38"/>
      <c r="O21" s="38"/>
      <c r="P21" s="38"/>
      <c r="Q21" s="38"/>
      <c r="T21" s="15" t="b">
        <v>1</v>
      </c>
      <c r="U21" s="13">
        <f t="shared" si="0"/>
        <v>1</v>
      </c>
      <c r="V21" s="26" t="str">
        <f t="shared" si="1"/>
        <v>Selected</v>
      </c>
      <c r="W21" s="26"/>
      <c r="X21"/>
      <c r="Y21" s="75">
        <f t="shared" si="2"/>
        <v>4</v>
      </c>
      <c r="Z21"/>
      <c r="AA21" s="75">
        <f t="shared" si="3"/>
        <v>4</v>
      </c>
      <c r="AB21"/>
      <c r="AC21"/>
      <c r="AD21"/>
      <c r="AE21"/>
      <c r="AF21"/>
      <c r="AG21"/>
      <c r="AH21"/>
      <c r="AI21"/>
    </row>
    <row r="22" spans="3:35" s="1" customFormat="1" ht="19.5" customHeight="1">
      <c r="C22" s="56" t="s">
        <v>10</v>
      </c>
      <c r="D22" s="231" t="s">
        <v>28</v>
      </c>
      <c r="E22" s="232"/>
      <c r="F22" s="82" t="s">
        <v>54</v>
      </c>
      <c r="G22" s="85"/>
      <c r="H22" s="85"/>
      <c r="I22" s="85"/>
      <c r="J22" s="132">
        <v>2</v>
      </c>
      <c r="K22" s="92">
        <v>4</v>
      </c>
      <c r="L22" s="113"/>
      <c r="M22" s="37"/>
      <c r="N22" s="38"/>
      <c r="O22" s="38"/>
      <c r="P22" s="38"/>
      <c r="Q22" s="38"/>
      <c r="T22" s="15" t="b">
        <v>1</v>
      </c>
      <c r="U22" s="13">
        <f t="shared" si="0"/>
        <v>1</v>
      </c>
      <c r="V22" s="26" t="str">
        <f t="shared" si="1"/>
        <v>Selected</v>
      </c>
      <c r="W22" s="26"/>
      <c r="X22"/>
      <c r="Y22" s="75">
        <f t="shared" si="2"/>
        <v>4</v>
      </c>
      <c r="Z22"/>
      <c r="AA22" s="75">
        <f t="shared" si="3"/>
        <v>4</v>
      </c>
      <c r="AB22"/>
      <c r="AC22"/>
      <c r="AD22"/>
      <c r="AE22"/>
      <c r="AF22"/>
      <c r="AG22"/>
      <c r="AH22"/>
      <c r="AI22"/>
    </row>
    <row r="23" spans="3:35" s="1" customFormat="1" ht="19.5" customHeight="1" thickBot="1">
      <c r="C23" s="112" t="s">
        <v>11</v>
      </c>
      <c r="D23" s="241" t="s">
        <v>28</v>
      </c>
      <c r="E23" s="242"/>
      <c r="F23" s="110" t="s">
        <v>67</v>
      </c>
      <c r="G23" s="114"/>
      <c r="H23" s="114"/>
      <c r="I23" s="114"/>
      <c r="J23" s="133">
        <v>2</v>
      </c>
      <c r="K23" s="111">
        <v>3</v>
      </c>
      <c r="L23" s="115"/>
      <c r="M23" s="37"/>
      <c r="N23" s="38"/>
      <c r="O23" s="38"/>
      <c r="P23" s="38"/>
      <c r="Q23" s="38"/>
      <c r="T23" s="15" t="b">
        <v>1</v>
      </c>
      <c r="U23" s="13">
        <f t="shared" si="0"/>
        <v>1</v>
      </c>
      <c r="V23" s="26" t="str">
        <f t="shared" si="1"/>
        <v>Selected</v>
      </c>
      <c r="W23" s="26"/>
      <c r="X23"/>
      <c r="Y23" s="75">
        <f t="shared" si="2"/>
        <v>3</v>
      </c>
      <c r="Z23"/>
      <c r="AA23" s="75">
        <f t="shared" si="3"/>
        <v>3</v>
      </c>
      <c r="AB23"/>
      <c r="AC23"/>
      <c r="AD23"/>
      <c r="AE23"/>
      <c r="AF23"/>
      <c r="AG23"/>
      <c r="AH23"/>
      <c r="AI23"/>
    </row>
    <row r="24" spans="3:35" s="1" customFormat="1" ht="26.25" customHeight="1" thickBot="1">
      <c r="C24" s="239" t="s">
        <v>34</v>
      </c>
      <c r="D24" s="239"/>
      <c r="E24" s="239"/>
      <c r="F24" s="239"/>
      <c r="G24" s="239"/>
      <c r="H24" s="239"/>
      <c r="I24" s="239"/>
      <c r="J24" s="239"/>
      <c r="K24" s="240"/>
      <c r="L24" s="239"/>
      <c r="M24" s="3"/>
      <c r="N24" s="13"/>
      <c r="O24" s="24"/>
      <c r="P24" s="25"/>
      <c r="Q24" s="25"/>
      <c r="R24" s="25"/>
      <c r="S24" s="26"/>
      <c r="T24" s="26"/>
      <c r="U24" s="26"/>
      <c r="V24" s="26"/>
      <c r="W24" s="26"/>
      <c r="X24"/>
      <c r="Y24" s="78">
        <f>SUM(Y18:Y23)</f>
        <v>21</v>
      </c>
      <c r="Z24"/>
      <c r="AA24"/>
      <c r="AB24"/>
      <c r="AC24"/>
      <c r="AD24"/>
      <c r="AE24"/>
      <c r="AF24"/>
      <c r="AG24"/>
      <c r="AH24"/>
      <c r="AI24"/>
    </row>
    <row r="25" spans="3:35" s="1" customFormat="1" ht="30.75" customHeight="1">
      <c r="C25" s="54" t="s">
        <v>24</v>
      </c>
      <c r="D25" s="224" t="s">
        <v>25</v>
      </c>
      <c r="E25" s="224"/>
      <c r="F25" s="88" t="s">
        <v>26</v>
      </c>
      <c r="G25" s="89"/>
      <c r="H25" s="89"/>
      <c r="I25" s="89"/>
      <c r="J25" s="122" t="s">
        <v>148</v>
      </c>
      <c r="K25" s="93" t="s">
        <v>72</v>
      </c>
      <c r="L25" s="55" t="s">
        <v>27</v>
      </c>
      <c r="M25" s="3"/>
      <c r="N25" s="13"/>
      <c r="O25" s="24"/>
      <c r="P25" s="25"/>
      <c r="Q25" s="25"/>
      <c r="R25" s="25"/>
      <c r="S25" s="26"/>
      <c r="T25" s="26" t="b">
        <v>0</v>
      </c>
      <c r="U25" s="26"/>
      <c r="V25" s="26"/>
      <c r="W25" s="26"/>
      <c r="X25"/>
      <c r="Y25" s="75"/>
      <c r="Z25"/>
      <c r="AA25"/>
      <c r="AB25"/>
      <c r="AC25"/>
      <c r="AD25"/>
      <c r="AE25"/>
      <c r="AF25"/>
      <c r="AG25"/>
      <c r="AH25"/>
      <c r="AI25"/>
    </row>
    <row r="26" spans="3:35" s="1" customFormat="1" ht="19.5" customHeight="1">
      <c r="C26" s="56" t="s">
        <v>12</v>
      </c>
      <c r="D26" s="222" t="s">
        <v>28</v>
      </c>
      <c r="E26" s="223"/>
      <c r="F26" s="86" t="s">
        <v>64</v>
      </c>
      <c r="G26" s="87"/>
      <c r="H26" s="87"/>
      <c r="I26" s="87"/>
      <c r="J26" s="98">
        <v>2</v>
      </c>
      <c r="K26" s="98">
        <v>2</v>
      </c>
      <c r="L26" s="41"/>
      <c r="M26" s="37"/>
      <c r="N26" s="38"/>
      <c r="O26" s="38"/>
      <c r="P26" s="38"/>
      <c r="Q26" s="38"/>
      <c r="T26" s="48" t="b">
        <v>0</v>
      </c>
      <c r="U26" s="212">
        <f>IF(T26=TRUE,1,0)</f>
        <v>0</v>
      </c>
      <c r="V26" s="26" t="str">
        <f>IF(U26=0,"Not Selected","Selected")</f>
        <v>Not Selected</v>
      </c>
      <c r="W26" s="26"/>
      <c r="X26"/>
      <c r="Y26" s="75">
        <f aca="true" t="shared" si="4" ref="Y26:Y55">IF(T26=TRUE,K26,0)</f>
        <v>0</v>
      </c>
      <c r="Z26"/>
      <c r="AA26" s="75">
        <f>IF(T26=TRUE,K26,0)</f>
        <v>0</v>
      </c>
      <c r="AB26"/>
      <c r="AC26"/>
      <c r="AD26"/>
      <c r="AE26"/>
      <c r="AF26"/>
      <c r="AG26"/>
      <c r="AH26"/>
      <c r="AI26"/>
    </row>
    <row r="27" spans="3:35" s="1" customFormat="1" ht="19.5" customHeight="1">
      <c r="C27" s="56" t="s">
        <v>13</v>
      </c>
      <c r="D27" s="222" t="s">
        <v>28</v>
      </c>
      <c r="E27" s="223"/>
      <c r="F27" s="86" t="s">
        <v>94</v>
      </c>
      <c r="G27" s="87"/>
      <c r="H27" s="87"/>
      <c r="I27" s="87"/>
      <c r="J27" s="98">
        <v>2</v>
      </c>
      <c r="K27" s="98">
        <v>3</v>
      </c>
      <c r="L27" s="41"/>
      <c r="M27" s="37"/>
      <c r="N27" s="38"/>
      <c r="O27" s="38"/>
      <c r="P27" s="38"/>
      <c r="Q27" s="38"/>
      <c r="T27" s="48" t="b">
        <v>0</v>
      </c>
      <c r="U27" s="212">
        <f aca="true" t="shared" si="5" ref="U27:U38">IF(T27=TRUE,1,0)</f>
        <v>0</v>
      </c>
      <c r="V27" s="26" t="str">
        <f aca="true" t="shared" si="6" ref="V27:V38">IF(U27=0,"Not Selected","Selected")</f>
        <v>Not Selected</v>
      </c>
      <c r="W27" s="26"/>
      <c r="X27"/>
      <c r="Y27" s="75">
        <f t="shared" si="4"/>
        <v>0</v>
      </c>
      <c r="Z27"/>
      <c r="AA27" s="75">
        <f aca="true" t="shared" si="7" ref="AA27:AA47">IF(T27=TRUE,K27,0)</f>
        <v>0</v>
      </c>
      <c r="AB27"/>
      <c r="AC27"/>
      <c r="AD27"/>
      <c r="AE27"/>
      <c r="AF27"/>
      <c r="AG27"/>
      <c r="AH27"/>
      <c r="AI27"/>
    </row>
    <row r="28" spans="3:35" s="1" customFormat="1" ht="19.5" customHeight="1">
      <c r="C28" s="56" t="s">
        <v>14</v>
      </c>
      <c r="D28" s="222" t="s">
        <v>28</v>
      </c>
      <c r="E28" s="223"/>
      <c r="F28" s="86" t="s">
        <v>95</v>
      </c>
      <c r="G28" s="87"/>
      <c r="H28" s="87"/>
      <c r="I28" s="87"/>
      <c r="J28" s="98">
        <v>2</v>
      </c>
      <c r="K28" s="98">
        <v>3</v>
      </c>
      <c r="L28" s="41"/>
      <c r="M28" s="37"/>
      <c r="N28" s="38"/>
      <c r="O28" s="38"/>
      <c r="P28" s="38"/>
      <c r="Q28" s="38"/>
      <c r="T28" s="48" t="b">
        <v>0</v>
      </c>
      <c r="U28" s="212">
        <f t="shared" si="5"/>
        <v>0</v>
      </c>
      <c r="V28" s="26" t="str">
        <f t="shared" si="6"/>
        <v>Not Selected</v>
      </c>
      <c r="W28" s="26"/>
      <c r="X28"/>
      <c r="Y28" s="75">
        <f t="shared" si="4"/>
        <v>0</v>
      </c>
      <c r="Z28"/>
      <c r="AA28" s="75">
        <f t="shared" si="7"/>
        <v>0</v>
      </c>
      <c r="AB28"/>
      <c r="AC28"/>
      <c r="AD28"/>
      <c r="AE28"/>
      <c r="AF28"/>
      <c r="AG28"/>
      <c r="AH28"/>
      <c r="AI28"/>
    </row>
    <row r="29" spans="3:35" s="1" customFormat="1" ht="19.5" customHeight="1">
      <c r="C29" s="56" t="s">
        <v>15</v>
      </c>
      <c r="D29" s="222" t="s">
        <v>28</v>
      </c>
      <c r="E29" s="223"/>
      <c r="F29" s="86" t="s">
        <v>96</v>
      </c>
      <c r="G29" s="87"/>
      <c r="H29" s="87"/>
      <c r="I29" s="87"/>
      <c r="J29" s="98">
        <v>2</v>
      </c>
      <c r="K29" s="98">
        <v>4</v>
      </c>
      <c r="L29" s="41"/>
      <c r="M29" s="37"/>
      <c r="N29" s="38"/>
      <c r="O29" s="38"/>
      <c r="P29" s="38"/>
      <c r="Q29" s="38"/>
      <c r="T29" s="48" t="b">
        <v>0</v>
      </c>
      <c r="U29" s="212">
        <f t="shared" si="5"/>
        <v>0</v>
      </c>
      <c r="V29" s="26" t="str">
        <f t="shared" si="6"/>
        <v>Not Selected</v>
      </c>
      <c r="W29" s="26"/>
      <c r="X29"/>
      <c r="Y29" s="75">
        <f t="shared" si="4"/>
        <v>0</v>
      </c>
      <c r="Z29"/>
      <c r="AA29" s="75">
        <f t="shared" si="7"/>
        <v>0</v>
      </c>
      <c r="AB29"/>
      <c r="AC29"/>
      <c r="AD29"/>
      <c r="AE29"/>
      <c r="AF29"/>
      <c r="AG29"/>
      <c r="AH29"/>
      <c r="AI29"/>
    </row>
    <row r="30" spans="3:35" s="1" customFormat="1" ht="19.5" customHeight="1">
      <c r="C30" s="56" t="s">
        <v>16</v>
      </c>
      <c r="D30" s="222" t="s">
        <v>28</v>
      </c>
      <c r="E30" s="223"/>
      <c r="F30" s="86" t="s">
        <v>97</v>
      </c>
      <c r="G30" s="87"/>
      <c r="H30" s="87"/>
      <c r="I30" s="87"/>
      <c r="J30" s="98">
        <v>2</v>
      </c>
      <c r="K30" s="98">
        <v>3</v>
      </c>
      <c r="L30" s="41"/>
      <c r="M30" s="37"/>
      <c r="N30" s="38"/>
      <c r="O30" s="38"/>
      <c r="P30" s="38"/>
      <c r="Q30" s="38"/>
      <c r="T30" s="48" t="b">
        <v>0</v>
      </c>
      <c r="U30" s="212">
        <f t="shared" si="5"/>
        <v>0</v>
      </c>
      <c r="V30" s="26" t="str">
        <f t="shared" si="6"/>
        <v>Not Selected</v>
      </c>
      <c r="W30" s="26"/>
      <c r="X30"/>
      <c r="Y30" s="75">
        <f t="shared" si="4"/>
        <v>0</v>
      </c>
      <c r="Z30"/>
      <c r="AA30" s="75">
        <f t="shared" si="7"/>
        <v>0</v>
      </c>
      <c r="AB30"/>
      <c r="AC30"/>
      <c r="AD30"/>
      <c r="AE30"/>
      <c r="AF30"/>
      <c r="AG30"/>
      <c r="AH30"/>
      <c r="AI30"/>
    </row>
    <row r="31" spans="3:35" s="1" customFormat="1" ht="19.5" customHeight="1">
      <c r="C31" s="56" t="s">
        <v>17</v>
      </c>
      <c r="D31" s="222" t="s">
        <v>28</v>
      </c>
      <c r="E31" s="223"/>
      <c r="F31" s="86" t="s">
        <v>98</v>
      </c>
      <c r="G31" s="87"/>
      <c r="H31" s="87"/>
      <c r="I31" s="87"/>
      <c r="J31" s="98">
        <v>2</v>
      </c>
      <c r="K31" s="98">
        <v>3</v>
      </c>
      <c r="L31" s="41"/>
      <c r="M31" s="37"/>
      <c r="N31" s="38"/>
      <c r="O31" s="38"/>
      <c r="P31" s="38"/>
      <c r="Q31" s="38"/>
      <c r="T31" s="48" t="b">
        <v>0</v>
      </c>
      <c r="U31" s="212">
        <f t="shared" si="5"/>
        <v>0</v>
      </c>
      <c r="V31" s="26" t="str">
        <f t="shared" si="6"/>
        <v>Not Selected</v>
      </c>
      <c r="W31" s="26"/>
      <c r="X31"/>
      <c r="Y31" s="75">
        <f t="shared" si="4"/>
        <v>0</v>
      </c>
      <c r="Z31"/>
      <c r="AA31" s="75">
        <f t="shared" si="7"/>
        <v>0</v>
      </c>
      <c r="AB31"/>
      <c r="AC31"/>
      <c r="AD31"/>
      <c r="AE31"/>
      <c r="AF31"/>
      <c r="AG31"/>
      <c r="AH31"/>
      <c r="AI31"/>
    </row>
    <row r="32" spans="3:35" s="1" customFormat="1" ht="19.5" customHeight="1">
      <c r="C32" s="56" t="s">
        <v>18</v>
      </c>
      <c r="D32" s="222" t="s">
        <v>28</v>
      </c>
      <c r="E32" s="223"/>
      <c r="F32" s="86" t="s">
        <v>65</v>
      </c>
      <c r="G32" s="87"/>
      <c r="H32" s="87"/>
      <c r="I32" s="87"/>
      <c r="J32" s="98">
        <v>2</v>
      </c>
      <c r="K32" s="98">
        <v>3</v>
      </c>
      <c r="L32" s="41"/>
      <c r="M32" s="37"/>
      <c r="N32" s="38"/>
      <c r="O32" s="38"/>
      <c r="P32" s="38"/>
      <c r="Q32" s="38"/>
      <c r="T32" s="48" t="b">
        <v>0</v>
      </c>
      <c r="U32" s="212">
        <f t="shared" si="5"/>
        <v>0</v>
      </c>
      <c r="V32" s="26" t="str">
        <f t="shared" si="6"/>
        <v>Not Selected</v>
      </c>
      <c r="W32" s="26"/>
      <c r="X32"/>
      <c r="Y32" s="75">
        <f t="shared" si="4"/>
        <v>0</v>
      </c>
      <c r="Z32"/>
      <c r="AA32" s="75">
        <f t="shared" si="7"/>
        <v>0</v>
      </c>
      <c r="AB32"/>
      <c r="AC32"/>
      <c r="AD32"/>
      <c r="AE32"/>
      <c r="AF32"/>
      <c r="AG32"/>
      <c r="AH32"/>
      <c r="AI32"/>
    </row>
    <row r="33" spans="3:35" s="1" customFormat="1" ht="19.5" customHeight="1">
      <c r="C33" s="56" t="s">
        <v>19</v>
      </c>
      <c r="D33" s="222" t="s">
        <v>28</v>
      </c>
      <c r="E33" s="223"/>
      <c r="F33" s="86" t="s">
        <v>99</v>
      </c>
      <c r="G33" s="87"/>
      <c r="H33" s="87"/>
      <c r="I33" s="87"/>
      <c r="J33" s="98">
        <v>2</v>
      </c>
      <c r="K33" s="98">
        <v>4</v>
      </c>
      <c r="L33" s="41"/>
      <c r="M33" s="37"/>
      <c r="N33" s="38"/>
      <c r="O33" s="38"/>
      <c r="P33" s="38"/>
      <c r="Q33" s="38"/>
      <c r="T33" s="48" t="b">
        <v>0</v>
      </c>
      <c r="U33" s="212">
        <f t="shared" si="5"/>
        <v>0</v>
      </c>
      <c r="V33" s="26" t="str">
        <f t="shared" si="6"/>
        <v>Not Selected</v>
      </c>
      <c r="W33" s="26"/>
      <c r="X33"/>
      <c r="Y33" s="75">
        <f t="shared" si="4"/>
        <v>0</v>
      </c>
      <c r="Z33"/>
      <c r="AA33" s="75">
        <f t="shared" si="7"/>
        <v>0</v>
      </c>
      <c r="AB33"/>
      <c r="AC33"/>
      <c r="AD33"/>
      <c r="AE33"/>
      <c r="AF33"/>
      <c r="AG33"/>
      <c r="AH33"/>
      <c r="AI33"/>
    </row>
    <row r="34" spans="3:35" s="1" customFormat="1" ht="19.5" customHeight="1">
      <c r="C34" s="56" t="s">
        <v>20</v>
      </c>
      <c r="D34" s="222" t="s">
        <v>28</v>
      </c>
      <c r="E34" s="223"/>
      <c r="F34" s="86" t="s">
        <v>100</v>
      </c>
      <c r="G34" s="87"/>
      <c r="H34" s="87"/>
      <c r="I34" s="87"/>
      <c r="J34" s="98">
        <v>2</v>
      </c>
      <c r="K34" s="98">
        <v>6</v>
      </c>
      <c r="L34" s="41"/>
      <c r="M34" s="37"/>
      <c r="N34" s="38"/>
      <c r="O34" s="38"/>
      <c r="P34" s="38"/>
      <c r="Q34" s="38"/>
      <c r="T34" s="48" t="b">
        <v>0</v>
      </c>
      <c r="U34" s="212">
        <f t="shared" si="5"/>
        <v>0</v>
      </c>
      <c r="V34" s="26" t="str">
        <f t="shared" si="6"/>
        <v>Not Selected</v>
      </c>
      <c r="W34" s="26"/>
      <c r="X34"/>
      <c r="Y34" s="75">
        <f t="shared" si="4"/>
        <v>0</v>
      </c>
      <c r="Z34"/>
      <c r="AA34" s="75">
        <f t="shared" si="7"/>
        <v>0</v>
      </c>
      <c r="AB34"/>
      <c r="AC34"/>
      <c r="AD34"/>
      <c r="AE34"/>
      <c r="AF34"/>
      <c r="AG34"/>
      <c r="AH34"/>
      <c r="AI34"/>
    </row>
    <row r="35" spans="3:35" s="1" customFormat="1" ht="19.5" customHeight="1">
      <c r="C35" s="56" t="s">
        <v>29</v>
      </c>
      <c r="D35" s="222" t="s">
        <v>28</v>
      </c>
      <c r="E35" s="223"/>
      <c r="F35" s="86" t="s">
        <v>101</v>
      </c>
      <c r="G35" s="87"/>
      <c r="H35" s="87"/>
      <c r="I35" s="87"/>
      <c r="J35" s="98">
        <v>2</v>
      </c>
      <c r="K35" s="98">
        <v>4</v>
      </c>
      <c r="L35" s="41"/>
      <c r="M35" s="37"/>
      <c r="N35" s="38"/>
      <c r="O35" s="38"/>
      <c r="P35" s="38"/>
      <c r="Q35" s="38"/>
      <c r="T35" s="48" t="b">
        <v>0</v>
      </c>
      <c r="U35" s="212">
        <f t="shared" si="5"/>
        <v>0</v>
      </c>
      <c r="V35" s="26" t="str">
        <f t="shared" si="6"/>
        <v>Not Selected</v>
      </c>
      <c r="W35" s="26"/>
      <c r="X35"/>
      <c r="Y35" s="75">
        <f t="shared" si="4"/>
        <v>0</v>
      </c>
      <c r="Z35"/>
      <c r="AA35" s="75">
        <f t="shared" si="7"/>
        <v>0</v>
      </c>
      <c r="AB35"/>
      <c r="AC35"/>
      <c r="AD35"/>
      <c r="AE35"/>
      <c r="AF35"/>
      <c r="AG35"/>
      <c r="AH35"/>
      <c r="AI35"/>
    </row>
    <row r="36" spans="3:35" s="1" customFormat="1" ht="19.5" customHeight="1">
      <c r="C36" s="56" t="s">
        <v>30</v>
      </c>
      <c r="D36" s="222" t="s">
        <v>28</v>
      </c>
      <c r="E36" s="223"/>
      <c r="F36" s="86" t="s">
        <v>102</v>
      </c>
      <c r="G36" s="87"/>
      <c r="H36" s="87"/>
      <c r="I36" s="87"/>
      <c r="J36" s="98">
        <v>2</v>
      </c>
      <c r="K36" s="98">
        <v>3</v>
      </c>
      <c r="L36" s="41"/>
      <c r="M36" s="37"/>
      <c r="N36" s="38"/>
      <c r="O36" s="38"/>
      <c r="P36" s="38"/>
      <c r="Q36" s="38"/>
      <c r="T36" s="48" t="b">
        <v>0</v>
      </c>
      <c r="U36" s="212">
        <f t="shared" si="5"/>
        <v>0</v>
      </c>
      <c r="V36" s="26" t="str">
        <f t="shared" si="6"/>
        <v>Not Selected</v>
      </c>
      <c r="W36" s="26"/>
      <c r="X36"/>
      <c r="Y36" s="75">
        <f t="shared" si="4"/>
        <v>0</v>
      </c>
      <c r="Z36"/>
      <c r="AA36" s="75">
        <f t="shared" si="7"/>
        <v>0</v>
      </c>
      <c r="AB36"/>
      <c r="AC36"/>
      <c r="AD36"/>
      <c r="AE36"/>
      <c r="AF36"/>
      <c r="AG36"/>
      <c r="AH36"/>
      <c r="AI36"/>
    </row>
    <row r="37" spans="3:35" s="1" customFormat="1" ht="19.5" customHeight="1">
      <c r="C37" s="56" t="s">
        <v>31</v>
      </c>
      <c r="D37" s="222" t="s">
        <v>28</v>
      </c>
      <c r="E37" s="223"/>
      <c r="F37" s="86" t="s">
        <v>103</v>
      </c>
      <c r="G37" s="87"/>
      <c r="H37" s="87"/>
      <c r="I37" s="87"/>
      <c r="J37" s="98">
        <v>2</v>
      </c>
      <c r="K37" s="98">
        <v>3</v>
      </c>
      <c r="L37" s="41"/>
      <c r="M37" s="37"/>
      <c r="N37" s="38"/>
      <c r="O37" s="38"/>
      <c r="P37" s="38"/>
      <c r="Q37" s="38"/>
      <c r="T37" s="48" t="b">
        <v>0</v>
      </c>
      <c r="U37" s="212">
        <f t="shared" si="5"/>
        <v>0</v>
      </c>
      <c r="V37" s="26" t="str">
        <f t="shared" si="6"/>
        <v>Not Selected</v>
      </c>
      <c r="W37" s="26"/>
      <c r="X37"/>
      <c r="Y37" s="75">
        <f t="shared" si="4"/>
        <v>0</v>
      </c>
      <c r="Z37"/>
      <c r="AA37" s="75">
        <f t="shared" si="7"/>
        <v>0</v>
      </c>
      <c r="AB37"/>
      <c r="AC37"/>
      <c r="AD37"/>
      <c r="AE37"/>
      <c r="AF37"/>
      <c r="AG37"/>
      <c r="AH37"/>
      <c r="AI37"/>
    </row>
    <row r="38" spans="3:35" s="1" customFormat="1" ht="19.5" customHeight="1">
      <c r="C38" s="56" t="s">
        <v>57</v>
      </c>
      <c r="D38" s="222" t="s">
        <v>28</v>
      </c>
      <c r="E38" s="223"/>
      <c r="F38" s="86" t="s">
        <v>104</v>
      </c>
      <c r="G38" s="87"/>
      <c r="H38" s="87"/>
      <c r="I38" s="87"/>
      <c r="J38" s="98">
        <v>2</v>
      </c>
      <c r="K38" s="98">
        <v>2</v>
      </c>
      <c r="L38" s="41"/>
      <c r="M38" s="37"/>
      <c r="N38" s="38"/>
      <c r="O38" s="38"/>
      <c r="P38" s="38"/>
      <c r="Q38" s="38"/>
      <c r="T38" s="48" t="b">
        <v>0</v>
      </c>
      <c r="U38" s="212">
        <f t="shared" si="5"/>
        <v>0</v>
      </c>
      <c r="V38" s="26" t="str">
        <f t="shared" si="6"/>
        <v>Not Selected</v>
      </c>
      <c r="W38" s="26"/>
      <c r="X38"/>
      <c r="Y38" s="75">
        <f t="shared" si="4"/>
        <v>0</v>
      </c>
      <c r="Z38"/>
      <c r="AA38" s="75">
        <f t="shared" si="7"/>
        <v>0</v>
      </c>
      <c r="AB38"/>
      <c r="AC38"/>
      <c r="AD38"/>
      <c r="AE38"/>
      <c r="AF38"/>
      <c r="AG38"/>
      <c r="AH38"/>
      <c r="AI38"/>
    </row>
    <row r="39" spans="3:35" s="1" customFormat="1" ht="19.5" customHeight="1">
      <c r="C39" s="56" t="s">
        <v>58</v>
      </c>
      <c r="D39" s="222" t="s">
        <v>28</v>
      </c>
      <c r="E39" s="223"/>
      <c r="F39" s="86" t="s">
        <v>105</v>
      </c>
      <c r="G39" s="87"/>
      <c r="H39" s="87"/>
      <c r="I39" s="87"/>
      <c r="J39" s="98">
        <v>2</v>
      </c>
      <c r="K39" s="98">
        <v>3</v>
      </c>
      <c r="L39" s="41"/>
      <c r="M39" s="37"/>
      <c r="N39" s="38"/>
      <c r="O39" s="38"/>
      <c r="P39" s="38"/>
      <c r="Q39" s="38"/>
      <c r="T39" s="48" t="b">
        <v>0</v>
      </c>
      <c r="U39" s="212">
        <f aca="true" t="shared" si="8" ref="U39:U50">IF(T39=TRUE,1,0)</f>
        <v>0</v>
      </c>
      <c r="V39" s="26" t="str">
        <f aca="true" t="shared" si="9" ref="V39:V50">IF(U39=0,"Not Selected","Selected")</f>
        <v>Not Selected</v>
      </c>
      <c r="W39" s="26"/>
      <c r="X39"/>
      <c r="Y39" s="75">
        <f t="shared" si="4"/>
        <v>0</v>
      </c>
      <c r="Z39"/>
      <c r="AA39" s="75">
        <f t="shared" si="7"/>
        <v>0</v>
      </c>
      <c r="AB39"/>
      <c r="AC39"/>
      <c r="AD39"/>
      <c r="AE39"/>
      <c r="AF39"/>
      <c r="AG39"/>
      <c r="AH39"/>
      <c r="AI39"/>
    </row>
    <row r="40" spans="3:35" s="1" customFormat="1" ht="19.5" customHeight="1">
      <c r="C40" s="56" t="s">
        <v>59</v>
      </c>
      <c r="D40" s="222" t="s">
        <v>28</v>
      </c>
      <c r="E40" s="223"/>
      <c r="F40" s="86" t="s">
        <v>106</v>
      </c>
      <c r="G40" s="87"/>
      <c r="H40" s="87"/>
      <c r="I40" s="87"/>
      <c r="J40" s="98">
        <v>2</v>
      </c>
      <c r="K40" s="98">
        <v>4</v>
      </c>
      <c r="L40" s="41"/>
      <c r="M40" s="37"/>
      <c r="N40" s="38"/>
      <c r="O40" s="38"/>
      <c r="P40" s="38"/>
      <c r="Q40" s="38"/>
      <c r="T40" s="48" t="b">
        <v>0</v>
      </c>
      <c r="U40" s="212">
        <f t="shared" si="8"/>
        <v>0</v>
      </c>
      <c r="V40" s="26" t="str">
        <f t="shared" si="9"/>
        <v>Not Selected</v>
      </c>
      <c r="W40" s="26"/>
      <c r="X40"/>
      <c r="Y40" s="75">
        <f t="shared" si="4"/>
        <v>0</v>
      </c>
      <c r="Z40"/>
      <c r="AA40" s="75">
        <f t="shared" si="7"/>
        <v>0</v>
      </c>
      <c r="AB40"/>
      <c r="AC40"/>
      <c r="AD40"/>
      <c r="AE40"/>
      <c r="AF40"/>
      <c r="AG40"/>
      <c r="AH40"/>
      <c r="AI40"/>
    </row>
    <row r="41" spans="3:35" s="1" customFormat="1" ht="19.5" customHeight="1">
      <c r="C41" s="56" t="s">
        <v>60</v>
      </c>
      <c r="D41" s="222" t="s">
        <v>28</v>
      </c>
      <c r="E41" s="223"/>
      <c r="F41" s="86" t="s">
        <v>107</v>
      </c>
      <c r="G41" s="87"/>
      <c r="H41" s="87"/>
      <c r="I41" s="87"/>
      <c r="J41" s="98">
        <v>2</v>
      </c>
      <c r="K41" s="98">
        <v>4</v>
      </c>
      <c r="L41" s="41"/>
      <c r="M41" s="37"/>
      <c r="N41" s="38"/>
      <c r="O41" s="38"/>
      <c r="P41" s="38"/>
      <c r="Q41" s="38"/>
      <c r="T41" s="48" t="b">
        <v>0</v>
      </c>
      <c r="U41" s="212">
        <f t="shared" si="8"/>
        <v>0</v>
      </c>
      <c r="V41" s="26" t="str">
        <f t="shared" si="9"/>
        <v>Not Selected</v>
      </c>
      <c r="W41" s="26"/>
      <c r="X41"/>
      <c r="Y41" s="75">
        <f t="shared" si="4"/>
        <v>0</v>
      </c>
      <c r="Z41"/>
      <c r="AA41" s="75">
        <f t="shared" si="7"/>
        <v>0</v>
      </c>
      <c r="AB41"/>
      <c r="AC41"/>
      <c r="AD41"/>
      <c r="AE41"/>
      <c r="AF41"/>
      <c r="AG41"/>
      <c r="AH41"/>
      <c r="AI41"/>
    </row>
    <row r="42" spans="3:35" s="1" customFormat="1" ht="19.5" customHeight="1">
      <c r="C42" s="56" t="s">
        <v>61</v>
      </c>
      <c r="D42" s="222" t="s">
        <v>28</v>
      </c>
      <c r="E42" s="223"/>
      <c r="F42" s="86" t="s">
        <v>108</v>
      </c>
      <c r="G42" s="87"/>
      <c r="H42" s="87"/>
      <c r="I42" s="87"/>
      <c r="J42" s="98">
        <v>2</v>
      </c>
      <c r="K42" s="98">
        <v>3</v>
      </c>
      <c r="L42" s="41"/>
      <c r="M42" s="37"/>
      <c r="N42" s="38"/>
      <c r="O42" s="38"/>
      <c r="P42" s="38"/>
      <c r="Q42" s="38"/>
      <c r="T42" s="48" t="b">
        <v>0</v>
      </c>
      <c r="U42" s="212">
        <f t="shared" si="8"/>
        <v>0</v>
      </c>
      <c r="V42" s="26" t="str">
        <f t="shared" si="9"/>
        <v>Not Selected</v>
      </c>
      <c r="W42" s="26"/>
      <c r="X42"/>
      <c r="Y42" s="75">
        <f t="shared" si="4"/>
        <v>0</v>
      </c>
      <c r="Z42"/>
      <c r="AA42" s="75">
        <f t="shared" si="7"/>
        <v>0</v>
      </c>
      <c r="AB42"/>
      <c r="AC42"/>
      <c r="AD42"/>
      <c r="AE42"/>
      <c r="AF42"/>
      <c r="AG42"/>
      <c r="AH42"/>
      <c r="AI42"/>
    </row>
    <row r="43" spans="3:35" s="1" customFormat="1" ht="19.5" customHeight="1">
      <c r="C43" s="56" t="s">
        <v>62</v>
      </c>
      <c r="D43" s="222" t="s">
        <v>28</v>
      </c>
      <c r="E43" s="223"/>
      <c r="F43" s="86" t="s">
        <v>109</v>
      </c>
      <c r="G43" s="87"/>
      <c r="H43" s="87"/>
      <c r="I43" s="87"/>
      <c r="J43" s="98">
        <v>2</v>
      </c>
      <c r="K43" s="98">
        <v>3</v>
      </c>
      <c r="L43" s="41"/>
      <c r="M43" s="37"/>
      <c r="N43" s="38"/>
      <c r="O43" s="38"/>
      <c r="P43" s="38"/>
      <c r="Q43" s="38"/>
      <c r="T43" s="48" t="b">
        <v>0</v>
      </c>
      <c r="U43" s="212">
        <f t="shared" si="8"/>
        <v>0</v>
      </c>
      <c r="V43" s="26" t="str">
        <f t="shared" si="9"/>
        <v>Not Selected</v>
      </c>
      <c r="W43" s="26"/>
      <c r="X43"/>
      <c r="Y43" s="75">
        <f t="shared" si="4"/>
        <v>0</v>
      </c>
      <c r="Z43"/>
      <c r="AA43" s="75">
        <f t="shared" si="7"/>
        <v>0</v>
      </c>
      <c r="AB43"/>
      <c r="AC43"/>
      <c r="AD43"/>
      <c r="AE43"/>
      <c r="AF43"/>
      <c r="AG43"/>
      <c r="AH43"/>
      <c r="AI43"/>
    </row>
    <row r="44" spans="3:35" s="1" customFormat="1" ht="19.5" customHeight="1">
      <c r="C44" s="56" t="s">
        <v>63</v>
      </c>
      <c r="D44" s="222" t="s">
        <v>28</v>
      </c>
      <c r="E44" s="223"/>
      <c r="F44" s="86" t="s">
        <v>110</v>
      </c>
      <c r="G44" s="87"/>
      <c r="H44" s="87"/>
      <c r="I44" s="87"/>
      <c r="J44" s="98">
        <v>2</v>
      </c>
      <c r="K44" s="98">
        <v>3</v>
      </c>
      <c r="L44" s="41"/>
      <c r="M44" s="37"/>
      <c r="N44" s="38"/>
      <c r="O44" s="38"/>
      <c r="P44" s="38"/>
      <c r="Q44" s="38"/>
      <c r="T44" s="48" t="b">
        <v>0</v>
      </c>
      <c r="U44" s="212">
        <f t="shared" si="8"/>
        <v>0</v>
      </c>
      <c r="V44" s="26" t="str">
        <f t="shared" si="9"/>
        <v>Not Selected</v>
      </c>
      <c r="W44" s="26"/>
      <c r="X44"/>
      <c r="Y44" s="75">
        <f t="shared" si="4"/>
        <v>0</v>
      </c>
      <c r="Z44"/>
      <c r="AA44" s="75">
        <f t="shared" si="7"/>
        <v>0</v>
      </c>
      <c r="AB44"/>
      <c r="AC44"/>
      <c r="AD44"/>
      <c r="AE44"/>
      <c r="AF44"/>
      <c r="AG44"/>
      <c r="AH44"/>
      <c r="AI44"/>
    </row>
    <row r="45" spans="3:35" s="1" customFormat="1" ht="19.5" customHeight="1">
      <c r="C45" s="56" t="s">
        <v>35</v>
      </c>
      <c r="D45" s="222" t="s">
        <v>28</v>
      </c>
      <c r="E45" s="223"/>
      <c r="F45" s="86" t="s">
        <v>111</v>
      </c>
      <c r="G45" s="87"/>
      <c r="H45" s="87"/>
      <c r="I45" s="87"/>
      <c r="J45" s="98">
        <v>2</v>
      </c>
      <c r="K45" s="98">
        <v>4</v>
      </c>
      <c r="L45" s="41"/>
      <c r="M45" s="37"/>
      <c r="N45" s="38"/>
      <c r="O45" s="38"/>
      <c r="P45" s="38"/>
      <c r="Q45" s="38"/>
      <c r="T45" s="48" t="b">
        <v>0</v>
      </c>
      <c r="U45" s="212">
        <f t="shared" si="8"/>
        <v>0</v>
      </c>
      <c r="V45" s="26" t="str">
        <f t="shared" si="9"/>
        <v>Not Selected</v>
      </c>
      <c r="W45" s="26"/>
      <c r="X45"/>
      <c r="Y45" s="75">
        <f t="shared" si="4"/>
        <v>0</v>
      </c>
      <c r="Z45"/>
      <c r="AA45" s="75">
        <f t="shared" si="7"/>
        <v>0</v>
      </c>
      <c r="AB45"/>
      <c r="AC45"/>
      <c r="AD45"/>
      <c r="AE45"/>
      <c r="AF45"/>
      <c r="AG45"/>
      <c r="AH45"/>
      <c r="AI45"/>
    </row>
    <row r="46" spans="3:35" s="1" customFormat="1" ht="19.5" customHeight="1">
      <c r="C46" s="56" t="s">
        <v>36</v>
      </c>
      <c r="D46" s="222" t="s">
        <v>28</v>
      </c>
      <c r="E46" s="223"/>
      <c r="F46" s="86" t="s">
        <v>49</v>
      </c>
      <c r="G46" s="87"/>
      <c r="H46" s="87"/>
      <c r="I46" s="87"/>
      <c r="J46" s="98">
        <v>2</v>
      </c>
      <c r="K46" s="98">
        <v>3</v>
      </c>
      <c r="L46" s="41"/>
      <c r="M46" s="37"/>
      <c r="N46" s="38"/>
      <c r="O46" s="38"/>
      <c r="P46" s="38"/>
      <c r="Q46" s="38"/>
      <c r="T46" s="48" t="b">
        <v>0</v>
      </c>
      <c r="U46" s="212">
        <f t="shared" si="8"/>
        <v>0</v>
      </c>
      <c r="V46" s="26" t="str">
        <f t="shared" si="9"/>
        <v>Not Selected</v>
      </c>
      <c r="W46" s="26"/>
      <c r="X46"/>
      <c r="Y46" s="75">
        <f t="shared" si="4"/>
        <v>0</v>
      </c>
      <c r="Z46"/>
      <c r="AA46" s="75">
        <f t="shared" si="7"/>
        <v>0</v>
      </c>
      <c r="AB46"/>
      <c r="AC46"/>
      <c r="AD46"/>
      <c r="AE46"/>
      <c r="AF46"/>
      <c r="AG46"/>
      <c r="AH46"/>
      <c r="AI46"/>
    </row>
    <row r="47" spans="3:35" s="1" customFormat="1" ht="19.5" customHeight="1">
      <c r="C47" s="56" t="s">
        <v>37</v>
      </c>
      <c r="D47" s="222" t="s">
        <v>28</v>
      </c>
      <c r="E47" s="223"/>
      <c r="F47" s="86" t="s">
        <v>66</v>
      </c>
      <c r="G47" s="87"/>
      <c r="H47" s="87"/>
      <c r="I47" s="87"/>
      <c r="J47" s="98">
        <v>2</v>
      </c>
      <c r="K47" s="98">
        <v>2</v>
      </c>
      <c r="L47" s="41"/>
      <c r="M47" s="37"/>
      <c r="N47" s="38"/>
      <c r="O47" s="38"/>
      <c r="P47" s="38"/>
      <c r="Q47" s="38"/>
      <c r="T47" s="48" t="b">
        <v>0</v>
      </c>
      <c r="U47" s="212">
        <f t="shared" si="8"/>
        <v>0</v>
      </c>
      <c r="V47" s="26" t="str">
        <f t="shared" si="9"/>
        <v>Not Selected</v>
      </c>
      <c r="W47" s="26"/>
      <c r="X47"/>
      <c r="Y47" s="75">
        <f t="shared" si="4"/>
        <v>0</v>
      </c>
      <c r="Z47"/>
      <c r="AA47" s="75">
        <f t="shared" si="7"/>
        <v>0</v>
      </c>
      <c r="AB47"/>
      <c r="AC47"/>
      <c r="AD47"/>
      <c r="AE47"/>
      <c r="AF47"/>
      <c r="AG47"/>
      <c r="AH47"/>
      <c r="AI47"/>
    </row>
    <row r="48" spans="3:35" s="1" customFormat="1" ht="19.5" customHeight="1">
      <c r="C48" s="56" t="s">
        <v>38</v>
      </c>
      <c r="D48" s="222" t="s">
        <v>28</v>
      </c>
      <c r="E48" s="223"/>
      <c r="F48" s="86" t="s">
        <v>112</v>
      </c>
      <c r="G48" s="87"/>
      <c r="H48" s="87"/>
      <c r="I48" s="87"/>
      <c r="J48" s="98">
        <v>1</v>
      </c>
      <c r="K48" s="98">
        <v>2</v>
      </c>
      <c r="L48" s="41"/>
      <c r="M48" s="37"/>
      <c r="N48" s="38"/>
      <c r="O48" s="38"/>
      <c r="P48" s="38"/>
      <c r="Q48" s="38"/>
      <c r="T48" s="48" t="b">
        <v>0</v>
      </c>
      <c r="U48" s="212">
        <f t="shared" si="8"/>
        <v>0</v>
      </c>
      <c r="V48" s="26" t="str">
        <f t="shared" si="9"/>
        <v>Not Selected</v>
      </c>
      <c r="W48" s="26"/>
      <c r="X48"/>
      <c r="Y48" s="75">
        <f t="shared" si="4"/>
        <v>0</v>
      </c>
      <c r="Z48"/>
      <c r="AA48"/>
      <c r="AB48"/>
      <c r="AC48"/>
      <c r="AD48"/>
      <c r="AE48"/>
      <c r="AF48"/>
      <c r="AG48"/>
      <c r="AH48"/>
      <c r="AI48"/>
    </row>
    <row r="49" spans="3:35" s="1" customFormat="1" ht="19.5" customHeight="1">
      <c r="C49" s="56" t="s">
        <v>39</v>
      </c>
      <c r="D49" s="222" t="s">
        <v>28</v>
      </c>
      <c r="E49" s="223"/>
      <c r="F49" s="86" t="s">
        <v>113</v>
      </c>
      <c r="G49" s="87"/>
      <c r="H49" s="87"/>
      <c r="I49" s="87"/>
      <c r="J49" s="98">
        <v>1</v>
      </c>
      <c r="K49" s="98">
        <v>2</v>
      </c>
      <c r="L49" s="41"/>
      <c r="M49" s="37"/>
      <c r="N49" s="38"/>
      <c r="O49" s="38"/>
      <c r="P49" s="38"/>
      <c r="Q49" s="38"/>
      <c r="T49" s="48" t="b">
        <v>0</v>
      </c>
      <c r="U49" s="212">
        <f t="shared" si="8"/>
        <v>0</v>
      </c>
      <c r="V49" s="26" t="str">
        <f t="shared" si="9"/>
        <v>Not Selected</v>
      </c>
      <c r="W49" s="26"/>
      <c r="X49"/>
      <c r="Y49" s="75">
        <f t="shared" si="4"/>
        <v>0</v>
      </c>
      <c r="Z49"/>
      <c r="AA49"/>
      <c r="AB49"/>
      <c r="AC49"/>
      <c r="AD49"/>
      <c r="AE49"/>
      <c r="AF49"/>
      <c r="AG49"/>
      <c r="AH49"/>
      <c r="AI49"/>
    </row>
    <row r="50" spans="3:35" s="1" customFormat="1" ht="19.5" customHeight="1">
      <c r="C50" s="56" t="s">
        <v>40</v>
      </c>
      <c r="D50" s="222" t="s">
        <v>28</v>
      </c>
      <c r="E50" s="223"/>
      <c r="F50" s="86" t="s">
        <v>114</v>
      </c>
      <c r="G50" s="87"/>
      <c r="H50" s="87"/>
      <c r="I50" s="87"/>
      <c r="J50" s="98">
        <v>1</v>
      </c>
      <c r="K50" s="98">
        <v>2</v>
      </c>
      <c r="L50" s="41"/>
      <c r="M50" s="37"/>
      <c r="N50" s="38"/>
      <c r="O50" s="38"/>
      <c r="P50" s="38"/>
      <c r="Q50" s="38"/>
      <c r="T50" s="48" t="b">
        <v>0</v>
      </c>
      <c r="U50" s="212">
        <f t="shared" si="8"/>
        <v>0</v>
      </c>
      <c r="V50" s="26" t="str">
        <f t="shared" si="9"/>
        <v>Not Selected</v>
      </c>
      <c r="W50" s="26"/>
      <c r="X50"/>
      <c r="Y50" s="75">
        <f t="shared" si="4"/>
        <v>0</v>
      </c>
      <c r="Z50"/>
      <c r="AA50"/>
      <c r="AB50"/>
      <c r="AC50"/>
      <c r="AD50"/>
      <c r="AE50"/>
      <c r="AF50"/>
      <c r="AG50"/>
      <c r="AH50"/>
      <c r="AI50"/>
    </row>
    <row r="51" spans="3:35" s="1" customFormat="1" ht="19.5" customHeight="1">
      <c r="C51" s="56" t="s">
        <v>41</v>
      </c>
      <c r="D51" s="222" t="s">
        <v>28</v>
      </c>
      <c r="E51" s="223"/>
      <c r="F51" s="86" t="s">
        <v>115</v>
      </c>
      <c r="G51" s="87"/>
      <c r="H51" s="87"/>
      <c r="I51" s="87"/>
      <c r="J51" s="98">
        <v>3</v>
      </c>
      <c r="K51" s="98">
        <v>3</v>
      </c>
      <c r="L51" s="41"/>
      <c r="M51" s="37"/>
      <c r="N51" s="38"/>
      <c r="O51" s="38"/>
      <c r="P51" s="38"/>
      <c r="Q51" s="38"/>
      <c r="T51" s="48" t="b">
        <v>0</v>
      </c>
      <c r="U51" s="212">
        <f>IF(T51=TRUE,1,0)</f>
        <v>0</v>
      </c>
      <c r="V51" s="26" t="str">
        <f>IF(U51=0,"Not Selected","Selected")</f>
        <v>Not Selected</v>
      </c>
      <c r="W51" s="26"/>
      <c r="X51"/>
      <c r="Y51" s="75">
        <f t="shared" si="4"/>
        <v>0</v>
      </c>
      <c r="Z51"/>
      <c r="AA51" s="75">
        <f>IF(T51=TRUE,K51,0)</f>
        <v>0</v>
      </c>
      <c r="AB51"/>
      <c r="AC51"/>
      <c r="AD51"/>
      <c r="AE51"/>
      <c r="AF51"/>
      <c r="AG51"/>
      <c r="AH51"/>
      <c r="AI51"/>
    </row>
    <row r="52" spans="3:35" s="1" customFormat="1" ht="19.5" customHeight="1">
      <c r="C52" s="56" t="s">
        <v>42</v>
      </c>
      <c r="D52" s="222" t="s">
        <v>28</v>
      </c>
      <c r="E52" s="223"/>
      <c r="F52" s="86" t="s">
        <v>116</v>
      </c>
      <c r="G52" s="87"/>
      <c r="H52" s="87"/>
      <c r="I52" s="87"/>
      <c r="J52" s="98">
        <v>3</v>
      </c>
      <c r="K52" s="98">
        <v>3</v>
      </c>
      <c r="L52" s="41"/>
      <c r="M52" s="37"/>
      <c r="N52" s="38"/>
      <c r="O52" s="38"/>
      <c r="P52" s="38"/>
      <c r="Q52" s="38"/>
      <c r="T52" s="48" t="b">
        <v>0</v>
      </c>
      <c r="U52" s="212">
        <f>IF(T52=TRUE,1,0)</f>
        <v>0</v>
      </c>
      <c r="V52" s="26" t="str">
        <f>IF(U52=0,"Not Selected","Selected")</f>
        <v>Not Selected</v>
      </c>
      <c r="W52" s="26"/>
      <c r="X52"/>
      <c r="Y52" s="75">
        <f t="shared" si="4"/>
        <v>0</v>
      </c>
      <c r="Z52"/>
      <c r="AA52" s="75">
        <f>IF(T52=TRUE,K52,0)</f>
        <v>0</v>
      </c>
      <c r="AB52"/>
      <c r="AC52"/>
      <c r="AD52"/>
      <c r="AE52"/>
      <c r="AF52"/>
      <c r="AG52"/>
      <c r="AH52"/>
      <c r="AI52"/>
    </row>
    <row r="53" spans="3:35" s="1" customFormat="1" ht="19.5" customHeight="1">
      <c r="C53" s="56" t="s">
        <v>43</v>
      </c>
      <c r="D53" s="222" t="s">
        <v>28</v>
      </c>
      <c r="E53" s="223"/>
      <c r="F53" s="86" t="s">
        <v>117</v>
      </c>
      <c r="G53" s="87"/>
      <c r="H53" s="87"/>
      <c r="I53" s="87"/>
      <c r="J53" s="98">
        <v>3</v>
      </c>
      <c r="K53" s="98">
        <v>6</v>
      </c>
      <c r="L53" s="41"/>
      <c r="M53" s="37"/>
      <c r="N53" s="38"/>
      <c r="O53" s="38"/>
      <c r="P53" s="38"/>
      <c r="Q53" s="38"/>
      <c r="T53" s="48" t="b">
        <v>0</v>
      </c>
      <c r="U53" s="212">
        <f>IF(T53=TRUE,1,0)</f>
        <v>0</v>
      </c>
      <c r="V53" s="26" t="str">
        <f>IF(U53=0,"Not Selected","Selected")</f>
        <v>Not Selected</v>
      </c>
      <c r="W53" s="26"/>
      <c r="X53"/>
      <c r="Y53" s="75">
        <f t="shared" si="4"/>
        <v>0</v>
      </c>
      <c r="Z53"/>
      <c r="AA53" s="75">
        <f>IF(T53=TRUE,K53,0)</f>
        <v>0</v>
      </c>
      <c r="AB53"/>
      <c r="AC53"/>
      <c r="AD53"/>
      <c r="AE53"/>
      <c r="AF53"/>
      <c r="AG53"/>
      <c r="AH53"/>
      <c r="AI53"/>
    </row>
    <row r="54" spans="3:35" s="1" customFormat="1" ht="19.5" customHeight="1">
      <c r="C54" s="56" t="s">
        <v>44</v>
      </c>
      <c r="D54" s="222" t="s">
        <v>28</v>
      </c>
      <c r="E54" s="223"/>
      <c r="F54" s="86" t="s">
        <v>118</v>
      </c>
      <c r="G54" s="87"/>
      <c r="H54" s="87"/>
      <c r="I54" s="87"/>
      <c r="J54" s="98">
        <v>3</v>
      </c>
      <c r="K54" s="98">
        <v>8</v>
      </c>
      <c r="L54" s="41"/>
      <c r="M54" s="37"/>
      <c r="N54" s="38"/>
      <c r="O54" s="38"/>
      <c r="P54" s="38"/>
      <c r="Q54" s="38"/>
      <c r="T54" s="48" t="b">
        <v>0</v>
      </c>
      <c r="U54" s="212">
        <f>IF(T54=TRUE,1,0)</f>
        <v>0</v>
      </c>
      <c r="V54" s="26" t="str">
        <f>IF(U54=0,"Not Selected","Selected")</f>
        <v>Not Selected</v>
      </c>
      <c r="W54" s="26"/>
      <c r="X54"/>
      <c r="Y54" s="75">
        <f t="shared" si="4"/>
        <v>0</v>
      </c>
      <c r="Z54"/>
      <c r="AA54" s="75">
        <f>IF(T54=TRUE,K54,0)</f>
        <v>0</v>
      </c>
      <c r="AB54"/>
      <c r="AC54"/>
      <c r="AD54"/>
      <c r="AE54"/>
      <c r="AF54"/>
      <c r="AG54"/>
      <c r="AH54"/>
      <c r="AI54"/>
    </row>
    <row r="55" spans="3:35" s="1" customFormat="1" ht="19.5" customHeight="1" thickBot="1">
      <c r="C55" s="63" t="s">
        <v>45</v>
      </c>
      <c r="D55" s="226" t="s">
        <v>28</v>
      </c>
      <c r="E55" s="227"/>
      <c r="F55" s="94" t="s">
        <v>119</v>
      </c>
      <c r="G55" s="95"/>
      <c r="H55" s="95"/>
      <c r="I55" s="95"/>
      <c r="J55" s="99">
        <v>3</v>
      </c>
      <c r="K55" s="99">
        <v>6</v>
      </c>
      <c r="L55" s="42"/>
      <c r="M55" s="37"/>
      <c r="N55" s="38"/>
      <c r="O55" s="38"/>
      <c r="P55" s="38"/>
      <c r="Q55" s="38"/>
      <c r="T55" s="48" t="b">
        <v>0</v>
      </c>
      <c r="U55" s="212">
        <f>IF(T55=TRUE,1,0)</f>
        <v>0</v>
      </c>
      <c r="V55" s="26" t="str">
        <f>IF(U55=0,"Not Selected","Selected")</f>
        <v>Not Selected</v>
      </c>
      <c r="W55" s="26"/>
      <c r="X55"/>
      <c r="Y55" s="75">
        <f t="shared" si="4"/>
        <v>0</v>
      </c>
      <c r="Z55"/>
      <c r="AA55" s="75">
        <f>IF(T55=TRUE,K55,0)</f>
        <v>0</v>
      </c>
      <c r="AB55"/>
      <c r="AC55"/>
      <c r="AD55"/>
      <c r="AE55"/>
      <c r="AF55"/>
      <c r="AG55"/>
      <c r="AH55"/>
      <c r="AI55"/>
    </row>
    <row r="56" spans="3:35" s="1" customFormat="1" ht="24.75" customHeight="1" thickBot="1">
      <c r="C56" s="240" t="s">
        <v>50</v>
      </c>
      <c r="D56" s="240"/>
      <c r="E56" s="240"/>
      <c r="F56" s="240"/>
      <c r="G56" s="240"/>
      <c r="H56" s="240"/>
      <c r="I56" s="240"/>
      <c r="J56" s="240"/>
      <c r="K56" s="240"/>
      <c r="L56" s="240"/>
      <c r="M56" s="3"/>
      <c r="N56" s="13"/>
      <c r="O56" s="24"/>
      <c r="P56" s="25"/>
      <c r="Q56" s="25"/>
      <c r="R56" s="25"/>
      <c r="S56" s="26"/>
      <c r="T56" s="213" t="b">
        <v>0</v>
      </c>
      <c r="U56" s="213"/>
      <c r="V56" s="26"/>
      <c r="W56" s="26"/>
      <c r="X56"/>
      <c r="Y56" s="78">
        <f>SUM(Y26:Y55)</f>
        <v>0</v>
      </c>
      <c r="Z56"/>
      <c r="AA56"/>
      <c r="AB56"/>
      <c r="AC56"/>
      <c r="AD56"/>
      <c r="AE56"/>
      <c r="AF56"/>
      <c r="AG56"/>
      <c r="AH56"/>
      <c r="AI56"/>
    </row>
    <row r="57" spans="3:35" s="1" customFormat="1" ht="30.75" customHeight="1">
      <c r="C57" s="54" t="s">
        <v>24</v>
      </c>
      <c r="D57" s="224" t="s">
        <v>25</v>
      </c>
      <c r="E57" s="224"/>
      <c r="F57" s="88" t="s">
        <v>26</v>
      </c>
      <c r="G57" s="89"/>
      <c r="H57" s="89"/>
      <c r="I57" s="89"/>
      <c r="J57" s="210" t="s">
        <v>148</v>
      </c>
      <c r="K57" s="93" t="s">
        <v>72</v>
      </c>
      <c r="L57" s="55" t="s">
        <v>27</v>
      </c>
      <c r="M57" s="3"/>
      <c r="N57" s="13"/>
      <c r="O57" s="24"/>
      <c r="P57" s="25"/>
      <c r="Q57" s="25"/>
      <c r="R57" s="25"/>
      <c r="S57" s="26"/>
      <c r="T57" s="213" t="b">
        <v>0</v>
      </c>
      <c r="U57" s="213"/>
      <c r="V57" s="26"/>
      <c r="W57" s="26"/>
      <c r="X57"/>
      <c r="Y57" s="75"/>
      <c r="Z57"/>
      <c r="AA57"/>
      <c r="AB57"/>
      <c r="AC57"/>
      <c r="AD57"/>
      <c r="AE57"/>
      <c r="AF57"/>
      <c r="AG57"/>
      <c r="AH57"/>
      <c r="AI57"/>
    </row>
    <row r="58" spans="3:35" s="1" customFormat="1" ht="19.5" customHeight="1">
      <c r="C58" s="56" t="s">
        <v>46</v>
      </c>
      <c r="D58" s="222" t="s">
        <v>22</v>
      </c>
      <c r="E58" s="223"/>
      <c r="F58" s="82" t="s">
        <v>120</v>
      </c>
      <c r="G58" s="83"/>
      <c r="H58" s="83"/>
      <c r="I58" s="83"/>
      <c r="J58" s="131">
        <v>2</v>
      </c>
      <c r="K58" s="92">
        <v>3</v>
      </c>
      <c r="L58" s="58"/>
      <c r="M58" s="37"/>
      <c r="N58" s="38"/>
      <c r="O58" s="38"/>
      <c r="P58" s="38"/>
      <c r="Q58" s="38"/>
      <c r="T58" s="48" t="b">
        <v>0</v>
      </c>
      <c r="U58" s="212">
        <f aca="true" t="shared" si="10" ref="U58:U69">IF(T58=TRUE,1,0)</f>
        <v>0</v>
      </c>
      <c r="V58" s="26" t="str">
        <f aca="true" t="shared" si="11" ref="V58:V69">IF(U58=0,"Not Selected","Selected")</f>
        <v>Not Selected</v>
      </c>
      <c r="W58" s="26"/>
      <c r="X58"/>
      <c r="Y58" s="75">
        <f aca="true" t="shared" si="12" ref="Y58:Y70">IF(T58=TRUE,K58,0)</f>
        <v>0</v>
      </c>
      <c r="Z58"/>
      <c r="AA58" s="75">
        <f aca="true" t="shared" si="13" ref="AA58:AA70">IF(T58=TRUE,K58,0)</f>
        <v>0</v>
      </c>
      <c r="AB58"/>
      <c r="AC58"/>
      <c r="AD58"/>
      <c r="AE58"/>
      <c r="AF58"/>
      <c r="AG58"/>
      <c r="AH58"/>
      <c r="AI58"/>
    </row>
    <row r="59" spans="3:35" s="1" customFormat="1" ht="19.5" customHeight="1">
      <c r="C59" s="56" t="s">
        <v>47</v>
      </c>
      <c r="D59" s="222" t="s">
        <v>22</v>
      </c>
      <c r="E59" s="223"/>
      <c r="F59" s="82" t="s">
        <v>121</v>
      </c>
      <c r="G59" s="83"/>
      <c r="H59" s="83"/>
      <c r="I59" s="83"/>
      <c r="J59" s="131">
        <v>2</v>
      </c>
      <c r="K59" s="92">
        <v>4</v>
      </c>
      <c r="L59" s="58"/>
      <c r="M59" s="37"/>
      <c r="N59" s="38"/>
      <c r="O59" s="38"/>
      <c r="P59" s="38"/>
      <c r="Q59" s="38"/>
      <c r="T59" s="48" t="b">
        <v>0</v>
      </c>
      <c r="U59" s="212">
        <f t="shared" si="10"/>
        <v>0</v>
      </c>
      <c r="V59" s="26" t="str">
        <f t="shared" si="11"/>
        <v>Not Selected</v>
      </c>
      <c r="W59" s="26"/>
      <c r="X59"/>
      <c r="Y59" s="75">
        <f t="shared" si="12"/>
        <v>0</v>
      </c>
      <c r="Z59"/>
      <c r="AA59" s="75">
        <f t="shared" si="13"/>
        <v>0</v>
      </c>
      <c r="AB59"/>
      <c r="AC59"/>
      <c r="AD59"/>
      <c r="AE59"/>
      <c r="AF59"/>
      <c r="AG59"/>
      <c r="AH59"/>
      <c r="AI59"/>
    </row>
    <row r="60" spans="3:35" s="1" customFormat="1" ht="19.5" customHeight="1">
      <c r="C60" s="56" t="s">
        <v>48</v>
      </c>
      <c r="D60" s="222" t="s">
        <v>22</v>
      </c>
      <c r="E60" s="223"/>
      <c r="F60" s="84" t="s">
        <v>122</v>
      </c>
      <c r="G60" s="83"/>
      <c r="H60" s="83"/>
      <c r="I60" s="83"/>
      <c r="J60" s="131">
        <v>2</v>
      </c>
      <c r="K60" s="92">
        <v>4</v>
      </c>
      <c r="L60" s="58"/>
      <c r="M60" s="37"/>
      <c r="N60" s="38"/>
      <c r="O60" s="38"/>
      <c r="P60" s="38"/>
      <c r="Q60" s="38"/>
      <c r="T60" s="48" t="b">
        <v>0</v>
      </c>
      <c r="U60" s="212">
        <f t="shared" si="10"/>
        <v>0</v>
      </c>
      <c r="V60" s="26" t="str">
        <f t="shared" si="11"/>
        <v>Not Selected</v>
      </c>
      <c r="W60" s="26"/>
      <c r="X60"/>
      <c r="Y60" s="75">
        <f t="shared" si="12"/>
        <v>0</v>
      </c>
      <c r="Z60"/>
      <c r="AA60" s="75">
        <f t="shared" si="13"/>
        <v>0</v>
      </c>
      <c r="AB60"/>
      <c r="AC60"/>
      <c r="AD60"/>
      <c r="AE60"/>
      <c r="AF60"/>
      <c r="AG60"/>
      <c r="AH60"/>
      <c r="AI60"/>
    </row>
    <row r="61" spans="3:35" s="1" customFormat="1" ht="19.5" customHeight="1">
      <c r="C61" s="56" t="s">
        <v>76</v>
      </c>
      <c r="D61" s="222" t="s">
        <v>22</v>
      </c>
      <c r="E61" s="223"/>
      <c r="F61" s="82" t="s">
        <v>123</v>
      </c>
      <c r="G61" s="83"/>
      <c r="H61" s="83"/>
      <c r="I61" s="83"/>
      <c r="J61" s="131">
        <v>2</v>
      </c>
      <c r="K61" s="92">
        <v>4</v>
      </c>
      <c r="L61" s="58"/>
      <c r="M61" s="37"/>
      <c r="N61" s="38"/>
      <c r="O61" s="38"/>
      <c r="P61" s="38"/>
      <c r="Q61" s="38"/>
      <c r="T61" s="48" t="b">
        <v>0</v>
      </c>
      <c r="U61" s="212">
        <f t="shared" si="10"/>
        <v>0</v>
      </c>
      <c r="V61" s="26" t="str">
        <f t="shared" si="11"/>
        <v>Not Selected</v>
      </c>
      <c r="W61" s="26"/>
      <c r="X61"/>
      <c r="Y61" s="75">
        <f t="shared" si="12"/>
        <v>0</v>
      </c>
      <c r="Z61"/>
      <c r="AA61" s="75">
        <f t="shared" si="13"/>
        <v>0</v>
      </c>
      <c r="AB61"/>
      <c r="AC61"/>
      <c r="AD61"/>
      <c r="AE61"/>
      <c r="AF61"/>
      <c r="AG61"/>
      <c r="AH61"/>
      <c r="AI61"/>
    </row>
    <row r="62" spans="3:35" s="1" customFormat="1" ht="19.5" customHeight="1">
      <c r="C62" s="56" t="s">
        <v>77</v>
      </c>
      <c r="D62" s="222" t="s">
        <v>22</v>
      </c>
      <c r="E62" s="225"/>
      <c r="F62" s="82" t="s">
        <v>124</v>
      </c>
      <c r="G62" s="85"/>
      <c r="H62" s="85"/>
      <c r="I62" s="85"/>
      <c r="J62" s="132">
        <v>2</v>
      </c>
      <c r="K62" s="92">
        <v>4</v>
      </c>
      <c r="L62" s="58"/>
      <c r="M62" s="37"/>
      <c r="N62" s="38"/>
      <c r="O62" s="38"/>
      <c r="P62" s="38"/>
      <c r="Q62" s="38"/>
      <c r="T62" s="48" t="b">
        <v>0</v>
      </c>
      <c r="U62" s="212">
        <f t="shared" si="10"/>
        <v>0</v>
      </c>
      <c r="V62" s="26" t="str">
        <f t="shared" si="11"/>
        <v>Not Selected</v>
      </c>
      <c r="W62" s="26"/>
      <c r="X62"/>
      <c r="Y62" s="75">
        <f t="shared" si="12"/>
        <v>0</v>
      </c>
      <c r="Z62"/>
      <c r="AA62" s="75">
        <f t="shared" si="13"/>
        <v>0</v>
      </c>
      <c r="AB62"/>
      <c r="AC62"/>
      <c r="AD62"/>
      <c r="AE62"/>
      <c r="AF62"/>
      <c r="AG62"/>
      <c r="AH62"/>
      <c r="AI62"/>
    </row>
    <row r="63" spans="3:35" s="1" customFormat="1" ht="19.5" customHeight="1">
      <c r="C63" s="56" t="s">
        <v>78</v>
      </c>
      <c r="D63" s="222" t="s">
        <v>22</v>
      </c>
      <c r="E63" s="223"/>
      <c r="F63" s="82" t="s">
        <v>125</v>
      </c>
      <c r="G63" s="85"/>
      <c r="H63" s="85"/>
      <c r="I63" s="85"/>
      <c r="J63" s="132">
        <v>2</v>
      </c>
      <c r="K63" s="92">
        <v>3</v>
      </c>
      <c r="L63" s="58"/>
      <c r="M63" s="37"/>
      <c r="N63" s="38"/>
      <c r="O63" s="38"/>
      <c r="P63" s="38"/>
      <c r="Q63" s="38"/>
      <c r="T63" s="48" t="b">
        <v>0</v>
      </c>
      <c r="U63" s="212">
        <f t="shared" si="10"/>
        <v>0</v>
      </c>
      <c r="V63" s="26" t="str">
        <f t="shared" si="11"/>
        <v>Not Selected</v>
      </c>
      <c r="W63" s="26"/>
      <c r="X63"/>
      <c r="Y63" s="75">
        <f t="shared" si="12"/>
        <v>0</v>
      </c>
      <c r="Z63"/>
      <c r="AA63" s="75">
        <f t="shared" si="13"/>
        <v>0</v>
      </c>
      <c r="AB63"/>
      <c r="AC63"/>
      <c r="AD63"/>
      <c r="AE63"/>
      <c r="AF63"/>
      <c r="AG63"/>
      <c r="AH63"/>
      <c r="AI63"/>
    </row>
    <row r="64" spans="3:35" s="1" customFormat="1" ht="19.5" customHeight="1">
      <c r="C64" s="56" t="s">
        <v>79</v>
      </c>
      <c r="D64" s="222" t="s">
        <v>23</v>
      </c>
      <c r="E64" s="223"/>
      <c r="F64" s="82" t="s">
        <v>126</v>
      </c>
      <c r="G64" s="83"/>
      <c r="H64" s="83"/>
      <c r="I64" s="83"/>
      <c r="J64" s="131">
        <v>2</v>
      </c>
      <c r="K64" s="92">
        <v>3</v>
      </c>
      <c r="L64" s="58"/>
      <c r="M64" s="37"/>
      <c r="N64" s="38"/>
      <c r="O64" s="38"/>
      <c r="P64" s="38"/>
      <c r="Q64" s="38"/>
      <c r="T64" s="48" t="b">
        <v>0</v>
      </c>
      <c r="U64" s="212">
        <f t="shared" si="10"/>
        <v>0</v>
      </c>
      <c r="V64" s="26" t="str">
        <f t="shared" si="11"/>
        <v>Not Selected</v>
      </c>
      <c r="W64" s="26"/>
      <c r="X64"/>
      <c r="Y64" s="75">
        <f t="shared" si="12"/>
        <v>0</v>
      </c>
      <c r="Z64"/>
      <c r="AA64" s="75">
        <f t="shared" si="13"/>
        <v>0</v>
      </c>
      <c r="AB64"/>
      <c r="AC64"/>
      <c r="AD64"/>
      <c r="AE64"/>
      <c r="AF64"/>
      <c r="AG64"/>
      <c r="AH64"/>
      <c r="AI64"/>
    </row>
    <row r="65" spans="3:35" s="1" customFormat="1" ht="19.5" customHeight="1">
      <c r="C65" s="56" t="s">
        <v>80</v>
      </c>
      <c r="D65" s="233" t="s">
        <v>23</v>
      </c>
      <c r="E65" s="234"/>
      <c r="F65" s="82" t="s">
        <v>52</v>
      </c>
      <c r="G65" s="83"/>
      <c r="H65" s="83"/>
      <c r="I65" s="83"/>
      <c r="J65" s="131">
        <v>2</v>
      </c>
      <c r="K65" s="92">
        <v>5</v>
      </c>
      <c r="L65" s="58"/>
      <c r="M65" s="37"/>
      <c r="N65" s="38"/>
      <c r="O65" s="38"/>
      <c r="P65" s="38"/>
      <c r="Q65" s="38"/>
      <c r="T65" s="48" t="b">
        <v>0</v>
      </c>
      <c r="U65" s="212">
        <f t="shared" si="10"/>
        <v>0</v>
      </c>
      <c r="V65" s="26" t="str">
        <f t="shared" si="11"/>
        <v>Not Selected</v>
      </c>
      <c r="W65" s="26"/>
      <c r="X65"/>
      <c r="Y65" s="75">
        <f t="shared" si="12"/>
        <v>0</v>
      </c>
      <c r="Z65"/>
      <c r="AA65" s="75">
        <f t="shared" si="13"/>
        <v>0</v>
      </c>
      <c r="AB65"/>
      <c r="AC65"/>
      <c r="AD65"/>
      <c r="AE65"/>
      <c r="AF65"/>
      <c r="AG65"/>
      <c r="AH65"/>
      <c r="AI65"/>
    </row>
    <row r="66" spans="3:35" s="1" customFormat="1" ht="19.5" customHeight="1">
      <c r="C66" s="56" t="s">
        <v>81</v>
      </c>
      <c r="D66" s="36"/>
      <c r="E66" s="45" t="s">
        <v>23</v>
      </c>
      <c r="F66" s="82" t="s">
        <v>55</v>
      </c>
      <c r="G66" s="83"/>
      <c r="H66" s="83"/>
      <c r="I66" s="83"/>
      <c r="J66" s="131">
        <v>2</v>
      </c>
      <c r="K66" s="92">
        <v>3</v>
      </c>
      <c r="L66" s="58"/>
      <c r="M66" s="37"/>
      <c r="N66" s="38"/>
      <c r="O66" s="38"/>
      <c r="P66" s="38"/>
      <c r="Q66" s="38"/>
      <c r="T66" s="48" t="b">
        <v>0</v>
      </c>
      <c r="U66" s="212">
        <f t="shared" si="10"/>
        <v>0</v>
      </c>
      <c r="V66" s="26" t="str">
        <f t="shared" si="11"/>
        <v>Not Selected</v>
      </c>
      <c r="W66" s="26"/>
      <c r="X66"/>
      <c r="Y66" s="75">
        <f t="shared" si="12"/>
        <v>0</v>
      </c>
      <c r="Z66"/>
      <c r="AA66" s="75">
        <f t="shared" si="13"/>
        <v>0</v>
      </c>
      <c r="AB66"/>
      <c r="AC66"/>
      <c r="AD66"/>
      <c r="AE66"/>
      <c r="AF66"/>
      <c r="AG66"/>
      <c r="AH66"/>
      <c r="AI66"/>
    </row>
    <row r="67" spans="3:35" s="1" customFormat="1" ht="19.5" customHeight="1">
      <c r="C67" s="56" t="s">
        <v>82</v>
      </c>
      <c r="D67" s="36"/>
      <c r="E67" s="45" t="s">
        <v>23</v>
      </c>
      <c r="F67" s="82" t="s">
        <v>56</v>
      </c>
      <c r="G67" s="83"/>
      <c r="H67" s="83"/>
      <c r="I67" s="83"/>
      <c r="J67" s="131">
        <v>2</v>
      </c>
      <c r="K67" s="92">
        <v>3</v>
      </c>
      <c r="L67" s="58"/>
      <c r="M67" s="37"/>
      <c r="N67" s="38"/>
      <c r="O67" s="38"/>
      <c r="P67" s="38"/>
      <c r="Q67" s="38"/>
      <c r="T67" s="48" t="b">
        <v>0</v>
      </c>
      <c r="U67" s="212">
        <f t="shared" si="10"/>
        <v>0</v>
      </c>
      <c r="V67" s="26" t="str">
        <f t="shared" si="11"/>
        <v>Not Selected</v>
      </c>
      <c r="W67" s="26"/>
      <c r="X67"/>
      <c r="Y67" s="75">
        <f t="shared" si="12"/>
        <v>0</v>
      </c>
      <c r="Z67"/>
      <c r="AA67" s="75">
        <f t="shared" si="13"/>
        <v>0</v>
      </c>
      <c r="AB67"/>
      <c r="AC67"/>
      <c r="AD67"/>
      <c r="AE67"/>
      <c r="AF67"/>
      <c r="AG67"/>
      <c r="AH67"/>
      <c r="AI67"/>
    </row>
    <row r="68" spans="3:35" s="1" customFormat="1" ht="19.5" customHeight="1">
      <c r="C68" s="56" t="s">
        <v>83</v>
      </c>
      <c r="D68" s="36"/>
      <c r="E68" s="59" t="s">
        <v>23</v>
      </c>
      <c r="F68" s="86" t="s">
        <v>127</v>
      </c>
      <c r="G68" s="87"/>
      <c r="H68" s="87"/>
      <c r="I68" s="87"/>
      <c r="J68" s="98">
        <v>3</v>
      </c>
      <c r="K68" s="92">
        <v>3</v>
      </c>
      <c r="L68" s="58"/>
      <c r="M68" s="37"/>
      <c r="N68" s="38"/>
      <c r="O68" s="38"/>
      <c r="P68" s="38"/>
      <c r="Q68" s="38"/>
      <c r="T68" s="48" t="b">
        <v>0</v>
      </c>
      <c r="U68" s="212">
        <f t="shared" si="10"/>
        <v>0</v>
      </c>
      <c r="V68" s="26" t="str">
        <f t="shared" si="11"/>
        <v>Not Selected</v>
      </c>
      <c r="W68" s="26"/>
      <c r="X68"/>
      <c r="Y68" s="75">
        <f t="shared" si="12"/>
        <v>0</v>
      </c>
      <c r="Z68"/>
      <c r="AA68" s="75">
        <f t="shared" si="13"/>
        <v>0</v>
      </c>
      <c r="AB68"/>
      <c r="AC68"/>
      <c r="AD68"/>
      <c r="AE68"/>
      <c r="AF68"/>
      <c r="AG68"/>
      <c r="AH68"/>
      <c r="AI68"/>
    </row>
    <row r="69" spans="3:35" s="1" customFormat="1" ht="19.5" customHeight="1">
      <c r="C69" s="56" t="s">
        <v>84</v>
      </c>
      <c r="D69" s="235" t="s">
        <v>21</v>
      </c>
      <c r="E69" s="236"/>
      <c r="F69" s="82" t="s">
        <v>128</v>
      </c>
      <c r="G69" s="83"/>
      <c r="H69" s="83"/>
      <c r="I69" s="83"/>
      <c r="J69" s="131">
        <v>2</v>
      </c>
      <c r="K69" s="92">
        <v>4</v>
      </c>
      <c r="L69" s="90"/>
      <c r="O69" s="24"/>
      <c r="P69" s="25"/>
      <c r="Q69" s="25"/>
      <c r="T69" s="15" t="b">
        <v>0</v>
      </c>
      <c r="U69" s="212">
        <f t="shared" si="10"/>
        <v>0</v>
      </c>
      <c r="V69" s="26" t="str">
        <f t="shared" si="11"/>
        <v>Not Selected</v>
      </c>
      <c r="W69" s="26"/>
      <c r="X69"/>
      <c r="Y69" s="75">
        <f t="shared" si="12"/>
        <v>0</v>
      </c>
      <c r="Z69"/>
      <c r="AA69" s="75">
        <f t="shared" si="13"/>
        <v>0</v>
      </c>
      <c r="AB69"/>
      <c r="AC69"/>
      <c r="AD69"/>
      <c r="AE69"/>
      <c r="AF69"/>
      <c r="AG69"/>
      <c r="AH69"/>
      <c r="AI69"/>
    </row>
    <row r="70" spans="3:35" s="1" customFormat="1" ht="19.5" customHeight="1" thickBot="1">
      <c r="C70" s="63" t="s">
        <v>85</v>
      </c>
      <c r="D70" s="226" t="s">
        <v>21</v>
      </c>
      <c r="E70" s="227"/>
      <c r="F70" s="94" t="s">
        <v>129</v>
      </c>
      <c r="G70" s="95"/>
      <c r="H70" s="95"/>
      <c r="I70" s="95"/>
      <c r="J70" s="99">
        <v>2</v>
      </c>
      <c r="K70" s="97">
        <v>5</v>
      </c>
      <c r="L70" s="91"/>
      <c r="N70" s="17"/>
      <c r="O70" s="24"/>
      <c r="P70" s="25"/>
      <c r="Q70" s="25"/>
      <c r="T70" s="23" t="b">
        <v>0</v>
      </c>
      <c r="U70" s="212">
        <f aca="true" t="shared" si="14" ref="U70:U83">IF(T70=TRUE,1,0)</f>
        <v>0</v>
      </c>
      <c r="V70" s="26" t="str">
        <f aca="true" t="shared" si="15" ref="V70:V83">IF(U70=0,"Not Selected","Selected")</f>
        <v>Not Selected</v>
      </c>
      <c r="W70" s="26"/>
      <c r="X70"/>
      <c r="Y70" s="75">
        <f t="shared" si="12"/>
        <v>0</v>
      </c>
      <c r="Z70"/>
      <c r="AA70" s="75">
        <f t="shared" si="13"/>
        <v>0</v>
      </c>
      <c r="AB70"/>
      <c r="AC70"/>
      <c r="AD70"/>
      <c r="AE70"/>
      <c r="AF70"/>
      <c r="AG70"/>
      <c r="AH70"/>
      <c r="AI70"/>
    </row>
    <row r="71" spans="3:35" s="1" customFormat="1" ht="24.75" customHeight="1" thickBot="1">
      <c r="C71" s="240" t="s">
        <v>51</v>
      </c>
      <c r="D71" s="240"/>
      <c r="E71" s="240"/>
      <c r="F71" s="240"/>
      <c r="G71" s="240"/>
      <c r="H71" s="240"/>
      <c r="I71" s="240"/>
      <c r="J71" s="240"/>
      <c r="K71" s="240"/>
      <c r="L71" s="240"/>
      <c r="N71" s="17"/>
      <c r="O71" s="24"/>
      <c r="P71" s="25"/>
      <c r="Q71" s="25"/>
      <c r="T71" s="23"/>
      <c r="U71" s="13"/>
      <c r="V71" s="26"/>
      <c r="W71" s="26"/>
      <c r="X71"/>
      <c r="Y71" s="78">
        <f>SUM(Y58:Y70)</f>
        <v>0</v>
      </c>
      <c r="Z71"/>
      <c r="AA71"/>
      <c r="AB71"/>
      <c r="AC71"/>
      <c r="AD71"/>
      <c r="AE71"/>
      <c r="AF71"/>
      <c r="AG71"/>
      <c r="AH71"/>
      <c r="AI71"/>
    </row>
    <row r="72" spans="3:35" s="1" customFormat="1" ht="30.75" customHeight="1">
      <c r="C72" s="54" t="s">
        <v>24</v>
      </c>
      <c r="D72" s="224" t="s">
        <v>25</v>
      </c>
      <c r="E72" s="224"/>
      <c r="F72" s="88" t="s">
        <v>26</v>
      </c>
      <c r="G72" s="89"/>
      <c r="H72" s="89"/>
      <c r="I72" s="89"/>
      <c r="J72" s="122" t="s">
        <v>148</v>
      </c>
      <c r="K72" s="93" t="s">
        <v>72</v>
      </c>
      <c r="L72" s="55" t="s">
        <v>27</v>
      </c>
      <c r="M72" s="3"/>
      <c r="N72" s="13"/>
      <c r="O72" s="24"/>
      <c r="P72" s="25"/>
      <c r="Q72" s="25"/>
      <c r="R72" s="25"/>
      <c r="S72" s="26"/>
      <c r="T72" s="26" t="b">
        <v>0</v>
      </c>
      <c r="U72" s="26"/>
      <c r="V72" s="26"/>
      <c r="W72" s="26"/>
      <c r="X72" s="72"/>
      <c r="Y72" s="75"/>
      <c r="Z72"/>
      <c r="AA72"/>
      <c r="AB72"/>
      <c r="AC72"/>
      <c r="AD72"/>
      <c r="AE72"/>
      <c r="AF72"/>
      <c r="AG72"/>
      <c r="AH72"/>
      <c r="AI72"/>
    </row>
    <row r="73" spans="3:35" s="1" customFormat="1" ht="19.5" customHeight="1">
      <c r="C73" s="56" t="s">
        <v>86</v>
      </c>
      <c r="D73" s="222" t="s">
        <v>28</v>
      </c>
      <c r="E73" s="223"/>
      <c r="F73" s="82" t="s">
        <v>130</v>
      </c>
      <c r="G73" s="83"/>
      <c r="H73" s="83"/>
      <c r="I73" s="83"/>
      <c r="J73" s="131">
        <v>2</v>
      </c>
      <c r="K73" s="92">
        <v>6</v>
      </c>
      <c r="L73" s="41"/>
      <c r="M73" s="37"/>
      <c r="N73" s="38"/>
      <c r="O73" s="38"/>
      <c r="P73" s="38"/>
      <c r="Q73" s="38"/>
      <c r="T73" s="48" t="b">
        <v>0</v>
      </c>
      <c r="U73" s="212">
        <f t="shared" si="14"/>
        <v>0</v>
      </c>
      <c r="V73" s="26" t="str">
        <f t="shared" si="15"/>
        <v>Not Selected</v>
      </c>
      <c r="W73" s="26"/>
      <c r="X73" s="71">
        <v>2</v>
      </c>
      <c r="Y73" s="75">
        <f>IF(T73=TRUE,K73,0)</f>
        <v>0</v>
      </c>
      <c r="Z73"/>
      <c r="AA73" s="75">
        <f aca="true" t="shared" si="16" ref="AA73:AA83">IF(T73=TRUE,K73,0)</f>
        <v>0</v>
      </c>
      <c r="AB73"/>
      <c r="AC73"/>
      <c r="AD73"/>
      <c r="AE73"/>
      <c r="AF73"/>
      <c r="AG73"/>
      <c r="AH73"/>
      <c r="AI73"/>
    </row>
    <row r="74" spans="3:35" s="1" customFormat="1" ht="19.5" customHeight="1">
      <c r="C74" s="56" t="s">
        <v>87</v>
      </c>
      <c r="D74" s="222" t="s">
        <v>22</v>
      </c>
      <c r="E74" s="223"/>
      <c r="F74" s="82" t="s">
        <v>131</v>
      </c>
      <c r="G74" s="83"/>
      <c r="H74" s="83"/>
      <c r="I74" s="83"/>
      <c r="J74" s="131">
        <v>3</v>
      </c>
      <c r="K74" s="92">
        <v>6</v>
      </c>
      <c r="L74" s="41"/>
      <c r="M74" s="37"/>
      <c r="N74" s="38"/>
      <c r="O74" s="38"/>
      <c r="P74" s="38"/>
      <c r="Q74" s="38"/>
      <c r="T74" s="48" t="b">
        <v>0</v>
      </c>
      <c r="U74" s="212">
        <f t="shared" si="14"/>
        <v>0</v>
      </c>
      <c r="V74" s="26" t="str">
        <f t="shared" si="15"/>
        <v>Not Selected</v>
      </c>
      <c r="W74" s="26"/>
      <c r="X74" s="71">
        <v>2</v>
      </c>
      <c r="Y74" s="75">
        <f aca="true" t="shared" si="17" ref="Y74:Y83">IF(T74=TRUE,K74,0)</f>
        <v>0</v>
      </c>
      <c r="Z74"/>
      <c r="AA74" s="75">
        <f t="shared" si="16"/>
        <v>0</v>
      </c>
      <c r="AB74"/>
      <c r="AC74"/>
      <c r="AD74"/>
      <c r="AE74"/>
      <c r="AF74"/>
      <c r="AG74"/>
      <c r="AH74"/>
      <c r="AI74"/>
    </row>
    <row r="75" spans="3:35" s="1" customFormat="1" ht="19.5" customHeight="1">
      <c r="C75" s="56" t="s">
        <v>88</v>
      </c>
      <c r="D75" s="222" t="s">
        <v>22</v>
      </c>
      <c r="E75" s="223"/>
      <c r="F75" s="82" t="s">
        <v>132</v>
      </c>
      <c r="G75" s="83"/>
      <c r="H75" s="83"/>
      <c r="I75" s="83"/>
      <c r="J75" s="131">
        <v>2</v>
      </c>
      <c r="K75" s="92">
        <v>3</v>
      </c>
      <c r="L75" s="41"/>
      <c r="M75" s="37"/>
      <c r="N75" s="38"/>
      <c r="O75" s="38"/>
      <c r="P75" s="38"/>
      <c r="Q75" s="38"/>
      <c r="T75" s="48" t="b">
        <v>0</v>
      </c>
      <c r="U75" s="212">
        <f t="shared" si="14"/>
        <v>0</v>
      </c>
      <c r="V75" s="26" t="str">
        <f t="shared" si="15"/>
        <v>Not Selected</v>
      </c>
      <c r="W75" s="26"/>
      <c r="X75" s="71">
        <v>3</v>
      </c>
      <c r="Y75" s="75">
        <f t="shared" si="17"/>
        <v>0</v>
      </c>
      <c r="Z75"/>
      <c r="AA75" s="75">
        <f t="shared" si="16"/>
        <v>0</v>
      </c>
      <c r="AB75"/>
      <c r="AC75"/>
      <c r="AD75"/>
      <c r="AE75"/>
      <c r="AF75"/>
      <c r="AG75"/>
      <c r="AH75"/>
      <c r="AI75"/>
    </row>
    <row r="76" spans="3:35" s="1" customFormat="1" ht="19.5" customHeight="1">
      <c r="C76" s="56" t="s">
        <v>89</v>
      </c>
      <c r="D76" s="222" t="s">
        <v>22</v>
      </c>
      <c r="E76" s="223"/>
      <c r="F76" s="86" t="s">
        <v>133</v>
      </c>
      <c r="G76" s="83"/>
      <c r="H76" s="83"/>
      <c r="I76" s="83"/>
      <c r="J76" s="131">
        <v>2</v>
      </c>
      <c r="K76" s="92">
        <v>5</v>
      </c>
      <c r="L76" s="41"/>
      <c r="M76" s="37"/>
      <c r="N76" s="38"/>
      <c r="O76" s="38"/>
      <c r="P76" s="38"/>
      <c r="Q76" s="38"/>
      <c r="T76" s="48" t="b">
        <v>0</v>
      </c>
      <c r="U76" s="212">
        <f t="shared" si="14"/>
        <v>0</v>
      </c>
      <c r="V76" s="26" t="str">
        <f t="shared" si="15"/>
        <v>Not Selected</v>
      </c>
      <c r="W76" s="26"/>
      <c r="X76" s="71">
        <v>3</v>
      </c>
      <c r="Y76" s="75">
        <f t="shared" si="17"/>
        <v>0</v>
      </c>
      <c r="Z76"/>
      <c r="AA76" s="75">
        <f t="shared" si="16"/>
        <v>0</v>
      </c>
      <c r="AB76"/>
      <c r="AC76"/>
      <c r="AD76"/>
      <c r="AE76"/>
      <c r="AF76"/>
      <c r="AG76"/>
      <c r="AH76"/>
      <c r="AI76"/>
    </row>
    <row r="77" spans="3:35" s="1" customFormat="1" ht="19.5" customHeight="1">
      <c r="C77" s="56" t="s">
        <v>90</v>
      </c>
      <c r="D77" s="222" t="s">
        <v>22</v>
      </c>
      <c r="E77" s="223"/>
      <c r="F77" s="82" t="s">
        <v>68</v>
      </c>
      <c r="G77" s="83"/>
      <c r="H77" s="83"/>
      <c r="I77" s="83"/>
      <c r="J77" s="131">
        <v>2</v>
      </c>
      <c r="K77" s="92">
        <v>2</v>
      </c>
      <c r="L77" s="41"/>
      <c r="M77" s="37"/>
      <c r="N77" s="38"/>
      <c r="O77" s="38"/>
      <c r="P77" s="38"/>
      <c r="Q77" s="38"/>
      <c r="T77" s="48" t="b">
        <v>0</v>
      </c>
      <c r="U77" s="212">
        <f t="shared" si="14"/>
        <v>0</v>
      </c>
      <c r="V77" s="26" t="str">
        <f t="shared" si="15"/>
        <v>Not Selected</v>
      </c>
      <c r="W77" s="26"/>
      <c r="X77" s="71">
        <v>3</v>
      </c>
      <c r="Y77" s="75">
        <f t="shared" si="17"/>
        <v>0</v>
      </c>
      <c r="Z77"/>
      <c r="AA77" s="75">
        <f t="shared" si="16"/>
        <v>0</v>
      </c>
      <c r="AB77"/>
      <c r="AC77"/>
      <c r="AD77"/>
      <c r="AE77"/>
      <c r="AF77"/>
      <c r="AG77"/>
      <c r="AH77"/>
      <c r="AI77"/>
    </row>
    <row r="78" spans="3:35" s="1" customFormat="1" ht="19.5" customHeight="1">
      <c r="C78" s="56" t="s">
        <v>91</v>
      </c>
      <c r="D78" s="222" t="s">
        <v>22</v>
      </c>
      <c r="E78" s="223"/>
      <c r="F78" s="109" t="s">
        <v>134</v>
      </c>
      <c r="G78" s="117"/>
      <c r="H78" s="117"/>
      <c r="I78" s="117"/>
      <c r="J78" s="136">
        <v>2</v>
      </c>
      <c r="K78" s="92">
        <v>4</v>
      </c>
      <c r="L78" s="41"/>
      <c r="M78" s="37"/>
      <c r="N78" s="38"/>
      <c r="O78" s="38"/>
      <c r="P78" s="38"/>
      <c r="Q78" s="38"/>
      <c r="T78" s="48" t="b">
        <v>0</v>
      </c>
      <c r="U78" s="212">
        <f t="shared" si="14"/>
        <v>0</v>
      </c>
      <c r="V78" s="26" t="str">
        <f t="shared" si="15"/>
        <v>Not Selected</v>
      </c>
      <c r="W78" s="26"/>
      <c r="X78" s="71">
        <v>2</v>
      </c>
      <c r="Y78" s="75">
        <f t="shared" si="17"/>
        <v>0</v>
      </c>
      <c r="Z78"/>
      <c r="AA78" s="75">
        <f t="shared" si="16"/>
        <v>0</v>
      </c>
      <c r="AB78"/>
      <c r="AC78"/>
      <c r="AD78"/>
      <c r="AE78"/>
      <c r="AF78"/>
      <c r="AG78"/>
      <c r="AH78"/>
      <c r="AI78"/>
    </row>
    <row r="79" spans="3:35" s="1" customFormat="1" ht="19.5" customHeight="1">
      <c r="C79" s="56" t="s">
        <v>92</v>
      </c>
      <c r="D79" s="222" t="s">
        <v>22</v>
      </c>
      <c r="E79" s="223"/>
      <c r="F79" s="57" t="s">
        <v>135</v>
      </c>
      <c r="G79" s="96"/>
      <c r="H79" s="83"/>
      <c r="I79" s="83"/>
      <c r="J79" s="131">
        <v>2</v>
      </c>
      <c r="K79" s="116">
        <v>5</v>
      </c>
      <c r="L79" s="41"/>
      <c r="M79" s="37"/>
      <c r="N79" s="38"/>
      <c r="O79" s="38"/>
      <c r="P79" s="38"/>
      <c r="Q79" s="38"/>
      <c r="T79" s="48" t="b">
        <v>0</v>
      </c>
      <c r="U79" s="212">
        <f t="shared" si="14"/>
        <v>0</v>
      </c>
      <c r="V79" s="26" t="str">
        <f t="shared" si="15"/>
        <v>Not Selected</v>
      </c>
      <c r="W79" s="26"/>
      <c r="X79" s="71">
        <v>3</v>
      </c>
      <c r="Y79" s="75">
        <f t="shared" si="17"/>
        <v>0</v>
      </c>
      <c r="Z79"/>
      <c r="AA79" s="75">
        <f t="shared" si="16"/>
        <v>0</v>
      </c>
      <c r="AB79"/>
      <c r="AC79"/>
      <c r="AD79"/>
      <c r="AE79"/>
      <c r="AF79"/>
      <c r="AG79"/>
      <c r="AH79"/>
      <c r="AI79"/>
    </row>
    <row r="80" spans="3:35" s="1" customFormat="1" ht="19.5" customHeight="1">
      <c r="C80" s="56" t="s">
        <v>93</v>
      </c>
      <c r="D80" s="222" t="s">
        <v>23</v>
      </c>
      <c r="E80" s="223"/>
      <c r="F80" s="57" t="s">
        <v>136</v>
      </c>
      <c r="G80" s="44"/>
      <c r="H80" s="44"/>
      <c r="I80" s="96"/>
      <c r="J80" s="131">
        <v>1</v>
      </c>
      <c r="K80" s="92">
        <v>3</v>
      </c>
      <c r="L80" s="41"/>
      <c r="M80" s="37"/>
      <c r="N80" s="38"/>
      <c r="O80" s="38"/>
      <c r="P80" s="38"/>
      <c r="Q80" s="38"/>
      <c r="T80" s="48" t="b">
        <v>0</v>
      </c>
      <c r="U80" s="212">
        <f>IF(T80=TRUE,1,0)</f>
        <v>0</v>
      </c>
      <c r="V80" s="26" t="str">
        <f>IF(U80=0,"Not Selected","Selected")</f>
        <v>Not Selected</v>
      </c>
      <c r="W80" s="26"/>
      <c r="X80" s="71">
        <v>2</v>
      </c>
      <c r="Y80" s="75">
        <f t="shared" si="17"/>
        <v>0</v>
      </c>
      <c r="Z80"/>
      <c r="AA80" s="75"/>
      <c r="AB80"/>
      <c r="AC80"/>
      <c r="AD80"/>
      <c r="AE80"/>
      <c r="AF80"/>
      <c r="AG80"/>
      <c r="AH80"/>
      <c r="AI80"/>
    </row>
    <row r="81" spans="3:35" s="1" customFormat="1" ht="19.5" customHeight="1">
      <c r="C81" s="56" t="s">
        <v>137</v>
      </c>
      <c r="D81" s="222" t="s">
        <v>23</v>
      </c>
      <c r="E81" s="223"/>
      <c r="F81" s="118" t="s">
        <v>140</v>
      </c>
      <c r="G81" s="119"/>
      <c r="H81" s="119"/>
      <c r="I81" s="134"/>
      <c r="J81" s="137">
        <v>2</v>
      </c>
      <c r="K81" s="92">
        <v>5</v>
      </c>
      <c r="L81" s="41"/>
      <c r="M81" s="37"/>
      <c r="N81" s="38"/>
      <c r="O81" s="38"/>
      <c r="P81" s="38"/>
      <c r="Q81" s="38"/>
      <c r="T81" s="48" t="b">
        <v>0</v>
      </c>
      <c r="U81" s="212">
        <f>IF(T81=TRUE,1,0)</f>
        <v>0</v>
      </c>
      <c r="V81" s="26" t="str">
        <f>IF(U81=0,"Not Selected","Selected")</f>
        <v>Not Selected</v>
      </c>
      <c r="W81" s="26"/>
      <c r="X81" s="71">
        <v>2</v>
      </c>
      <c r="Y81" s="75">
        <f t="shared" si="17"/>
        <v>0</v>
      </c>
      <c r="Z81"/>
      <c r="AA81" s="75">
        <f t="shared" si="16"/>
        <v>0</v>
      </c>
      <c r="AB81"/>
      <c r="AC81"/>
      <c r="AD81"/>
      <c r="AE81"/>
      <c r="AF81"/>
      <c r="AG81"/>
      <c r="AH81"/>
      <c r="AI81"/>
    </row>
    <row r="82" spans="3:35" s="1" customFormat="1" ht="19.5" customHeight="1">
      <c r="C82" s="56" t="s">
        <v>138</v>
      </c>
      <c r="D82" s="222" t="s">
        <v>23</v>
      </c>
      <c r="E82" s="225"/>
      <c r="F82" s="82" t="s">
        <v>141</v>
      </c>
      <c r="G82" s="83"/>
      <c r="H82" s="83"/>
      <c r="I82" s="83"/>
      <c r="J82" s="131">
        <v>2</v>
      </c>
      <c r="K82" s="116">
        <v>2</v>
      </c>
      <c r="L82" s="41"/>
      <c r="M82" s="37"/>
      <c r="N82" s="38"/>
      <c r="O82" s="38"/>
      <c r="P82" s="38"/>
      <c r="Q82" s="38"/>
      <c r="T82" s="48" t="b">
        <v>0</v>
      </c>
      <c r="U82" s="212">
        <f>IF(T82=TRUE,1,0)</f>
        <v>0</v>
      </c>
      <c r="V82" s="26" t="str">
        <f>IF(U82=0,"Not Selected","Selected")</f>
        <v>Not Selected</v>
      </c>
      <c r="W82" s="26"/>
      <c r="X82" s="71">
        <v>2</v>
      </c>
      <c r="Y82" s="75">
        <f t="shared" si="17"/>
        <v>0</v>
      </c>
      <c r="Z82"/>
      <c r="AA82" s="75">
        <f t="shared" si="16"/>
        <v>0</v>
      </c>
      <c r="AB82"/>
      <c r="AC82"/>
      <c r="AD82"/>
      <c r="AE82"/>
      <c r="AF82"/>
      <c r="AG82"/>
      <c r="AH82"/>
      <c r="AI82"/>
    </row>
    <row r="83" spans="3:35" s="1" customFormat="1" ht="19.5" customHeight="1" thickBot="1">
      <c r="C83" s="63" t="s">
        <v>139</v>
      </c>
      <c r="D83" s="226" t="s">
        <v>23</v>
      </c>
      <c r="E83" s="227"/>
      <c r="F83" s="120" t="s">
        <v>142</v>
      </c>
      <c r="G83" s="121"/>
      <c r="H83" s="121"/>
      <c r="I83" s="135"/>
      <c r="J83" s="138">
        <v>2</v>
      </c>
      <c r="K83" s="97">
        <v>4</v>
      </c>
      <c r="L83" s="42"/>
      <c r="M83" s="37"/>
      <c r="N83" s="38"/>
      <c r="O83" s="38"/>
      <c r="P83" s="38"/>
      <c r="Q83" s="38"/>
      <c r="T83" s="48" t="b">
        <v>0</v>
      </c>
      <c r="U83" s="212">
        <f t="shared" si="14"/>
        <v>0</v>
      </c>
      <c r="V83" s="26" t="str">
        <f t="shared" si="15"/>
        <v>Not Selected</v>
      </c>
      <c r="W83" s="26"/>
      <c r="X83" s="71">
        <v>2</v>
      </c>
      <c r="Y83" s="75">
        <f t="shared" si="17"/>
        <v>0</v>
      </c>
      <c r="Z83"/>
      <c r="AA83" s="75">
        <f t="shared" si="16"/>
        <v>0</v>
      </c>
      <c r="AB83"/>
      <c r="AC83"/>
      <c r="AD83"/>
      <c r="AE83"/>
      <c r="AF83"/>
      <c r="AG83"/>
      <c r="AH83"/>
      <c r="AI83"/>
    </row>
    <row r="84" spans="3:29" s="1" customFormat="1" ht="19.5" customHeight="1">
      <c r="C84" s="61"/>
      <c r="D84" s="51"/>
      <c r="E84" s="52"/>
      <c r="F84" s="60"/>
      <c r="G84" s="53"/>
      <c r="H84" s="53"/>
      <c r="I84" s="53"/>
      <c r="J84" s="53"/>
      <c r="K84" s="53"/>
      <c r="L84" s="16"/>
      <c r="M84" s="37"/>
      <c r="N84" s="38"/>
      <c r="O84" s="38"/>
      <c r="P84" s="38"/>
      <c r="Q84" s="38"/>
      <c r="T84" s="48"/>
      <c r="U84" s="13"/>
      <c r="V84" s="26"/>
      <c r="W84" s="26"/>
      <c r="X84" s="70"/>
      <c r="Y84" s="79">
        <f>SUM(Y73:Y83)</f>
        <v>0</v>
      </c>
      <c r="Z84" s="26"/>
      <c r="AA84" s="139">
        <f>SUM(AA18:AA83)</f>
        <v>21</v>
      </c>
      <c r="AB84" s="26"/>
      <c r="AC84" s="26"/>
    </row>
    <row r="85" spans="3:29" s="1" customFormat="1" ht="24" customHeight="1">
      <c r="C85" s="43"/>
      <c r="D85" s="39"/>
      <c r="E85" s="39"/>
      <c r="F85" s="39"/>
      <c r="G85" s="40"/>
      <c r="H85" s="39"/>
      <c r="I85" s="39"/>
      <c r="J85" s="39"/>
      <c r="K85" s="39"/>
      <c r="L85" s="16"/>
      <c r="M85" s="37"/>
      <c r="N85" s="38"/>
      <c r="O85" s="38"/>
      <c r="P85" s="38"/>
      <c r="Q85" s="38"/>
      <c r="R85" s="38"/>
      <c r="S85" s="38"/>
      <c r="T85" s="108"/>
      <c r="U85" s="26"/>
      <c r="V85" s="26"/>
      <c r="W85" s="26"/>
      <c r="X85" s="70"/>
      <c r="Y85" s="66"/>
      <c r="Z85" s="26"/>
      <c r="AA85" s="26"/>
      <c r="AB85" s="26"/>
      <c r="AC85" s="26"/>
    </row>
    <row r="86" spans="12:25" s="1" customFormat="1" ht="12.75">
      <c r="L86" s="11"/>
      <c r="M86" s="12"/>
      <c r="N86" s="13"/>
      <c r="O86" s="2"/>
      <c r="P86" s="4"/>
      <c r="Q86" s="4"/>
      <c r="R86" s="4"/>
      <c r="X86" s="73"/>
      <c r="Y86" s="76"/>
    </row>
    <row r="87" spans="12:25" s="1" customFormat="1" ht="12.75">
      <c r="L87" s="11"/>
      <c r="M87" s="12"/>
      <c r="N87" s="13"/>
      <c r="O87" s="2"/>
      <c r="P87" s="4"/>
      <c r="Q87" s="4"/>
      <c r="R87" s="4"/>
      <c r="X87" s="73"/>
      <c r="Y87" s="76"/>
    </row>
    <row r="88" spans="12:25" s="1" customFormat="1" ht="12.75">
      <c r="L88" s="11"/>
      <c r="M88" s="12"/>
      <c r="N88" s="13"/>
      <c r="O88" s="2"/>
      <c r="P88" s="4"/>
      <c r="Q88" s="4"/>
      <c r="R88" s="4"/>
      <c r="X88" s="73"/>
      <c r="Y88" s="76"/>
    </row>
    <row r="89" spans="12:25" s="1" customFormat="1" ht="12.75">
      <c r="L89" s="11"/>
      <c r="M89" s="12"/>
      <c r="N89" s="13"/>
      <c r="O89" s="2"/>
      <c r="P89" s="4"/>
      <c r="Q89" s="4"/>
      <c r="R89" s="4"/>
      <c r="X89" s="73"/>
      <c r="Y89" s="76"/>
    </row>
    <row r="90" spans="12:25" s="1" customFormat="1" ht="12.75">
      <c r="L90" s="11"/>
      <c r="M90" s="12"/>
      <c r="N90" s="13"/>
      <c r="O90" s="2"/>
      <c r="P90" s="4"/>
      <c r="Q90" s="4"/>
      <c r="R90" s="4"/>
      <c r="X90" s="73"/>
      <c r="Y90" s="76"/>
    </row>
    <row r="91" spans="12:25" s="1" customFormat="1" ht="12.75">
      <c r="L91" s="11"/>
      <c r="M91" s="12"/>
      <c r="N91" s="13"/>
      <c r="O91" s="2"/>
      <c r="P91" s="4"/>
      <c r="Q91" s="4"/>
      <c r="R91" s="4"/>
      <c r="X91" s="73"/>
      <c r="Y91" s="76"/>
    </row>
    <row r="92" spans="12:25" s="1" customFormat="1" ht="12.75">
      <c r="L92" s="11"/>
      <c r="M92" s="12"/>
      <c r="N92" s="13"/>
      <c r="O92" s="2"/>
      <c r="P92" s="4"/>
      <c r="Q92" s="4"/>
      <c r="R92" s="4"/>
      <c r="X92" s="73"/>
      <c r="Y92" s="76"/>
    </row>
    <row r="93" spans="12:25" s="1" customFormat="1" ht="12.75">
      <c r="L93" s="11"/>
      <c r="M93" s="12"/>
      <c r="N93" s="13"/>
      <c r="O93" s="2"/>
      <c r="P93" s="4"/>
      <c r="Q93" s="4"/>
      <c r="R93" s="4"/>
      <c r="X93" s="73"/>
      <c r="Y93" s="76"/>
    </row>
    <row r="94" spans="12:25" s="1" customFormat="1" ht="12.75">
      <c r="L94" s="11"/>
      <c r="M94" s="12"/>
      <c r="N94" s="13"/>
      <c r="O94" s="2"/>
      <c r="P94" s="4"/>
      <c r="Q94" s="4"/>
      <c r="R94" s="4"/>
      <c r="X94" s="73"/>
      <c r="Y94" s="76"/>
    </row>
    <row r="95" spans="12:25" s="1" customFormat="1" ht="12.75">
      <c r="L95" s="11"/>
      <c r="M95" s="12"/>
      <c r="N95" s="13"/>
      <c r="O95" s="2"/>
      <c r="P95" s="4"/>
      <c r="Q95" s="4"/>
      <c r="R95" s="4"/>
      <c r="X95" s="73"/>
      <c r="Y95" s="76"/>
    </row>
    <row r="96" spans="12:25" s="1" customFormat="1" ht="12.75">
      <c r="L96" s="11"/>
      <c r="M96" s="12"/>
      <c r="N96" s="13"/>
      <c r="O96" s="2"/>
      <c r="P96" s="4"/>
      <c r="Q96" s="4"/>
      <c r="R96" s="4"/>
      <c r="X96" s="73"/>
      <c r="Y96" s="76"/>
    </row>
    <row r="97" spans="12:25" s="1" customFormat="1" ht="12.75">
      <c r="L97" s="11"/>
      <c r="M97" s="12"/>
      <c r="N97" s="13"/>
      <c r="O97" s="2"/>
      <c r="P97" s="4"/>
      <c r="Q97" s="4"/>
      <c r="R97" s="4"/>
      <c r="X97" s="73"/>
      <c r="Y97" s="76"/>
    </row>
    <row r="98" spans="12:25" s="1" customFormat="1" ht="12.75">
      <c r="L98" s="11"/>
      <c r="M98" s="12"/>
      <c r="N98" s="13"/>
      <c r="O98" s="2"/>
      <c r="P98" s="4"/>
      <c r="Q98" s="4"/>
      <c r="R98" s="4"/>
      <c r="X98" s="73"/>
      <c r="Y98" s="76"/>
    </row>
    <row r="99" spans="12:25" s="1" customFormat="1" ht="12.75">
      <c r="L99" s="11"/>
      <c r="M99" s="12"/>
      <c r="N99" s="13"/>
      <c r="O99" s="2"/>
      <c r="P99" s="4"/>
      <c r="Q99" s="4"/>
      <c r="R99" s="4"/>
      <c r="X99" s="73"/>
      <c r="Y99" s="76"/>
    </row>
    <row r="100" spans="12:25" s="1" customFormat="1" ht="12.75">
      <c r="L100" s="11"/>
      <c r="M100" s="12"/>
      <c r="N100" s="13"/>
      <c r="O100" s="2"/>
      <c r="P100" s="4"/>
      <c r="Q100" s="4"/>
      <c r="R100" s="4"/>
      <c r="X100" s="73"/>
      <c r="Y100" s="76"/>
    </row>
    <row r="101" spans="12:25" s="1" customFormat="1" ht="12.75">
      <c r="L101" s="11"/>
      <c r="M101" s="12"/>
      <c r="N101" s="13"/>
      <c r="O101" s="2"/>
      <c r="P101" s="4"/>
      <c r="Q101" s="4"/>
      <c r="R101" s="4"/>
      <c r="X101" s="73"/>
      <c r="Y101" s="76"/>
    </row>
    <row r="102" spans="12:25" s="1" customFormat="1" ht="12.75">
      <c r="L102" s="11"/>
      <c r="M102" s="12"/>
      <c r="N102" s="13"/>
      <c r="O102" s="2"/>
      <c r="P102" s="4"/>
      <c r="Q102" s="4"/>
      <c r="R102" s="4"/>
      <c r="X102" s="73"/>
      <c r="Y102" s="76"/>
    </row>
    <row r="103" spans="12:25" s="1" customFormat="1" ht="12.75">
      <c r="L103" s="11"/>
      <c r="M103" s="12"/>
      <c r="N103" s="13"/>
      <c r="O103" s="2"/>
      <c r="P103" s="4"/>
      <c r="Q103" s="4"/>
      <c r="R103" s="4"/>
      <c r="X103" s="73"/>
      <c r="Y103" s="76"/>
    </row>
    <row r="104" spans="12:25" s="1" customFormat="1" ht="12.75">
      <c r="L104" s="11"/>
      <c r="M104" s="12"/>
      <c r="N104" s="13"/>
      <c r="O104" s="2"/>
      <c r="P104" s="4"/>
      <c r="Q104" s="4"/>
      <c r="R104" s="4"/>
      <c r="X104" s="73"/>
      <c r="Y104" s="76"/>
    </row>
    <row r="105" spans="12:25" s="1" customFormat="1" ht="12.75">
      <c r="L105" s="11"/>
      <c r="M105" s="12"/>
      <c r="N105" s="13"/>
      <c r="O105" s="2"/>
      <c r="P105" s="4"/>
      <c r="Q105" s="4"/>
      <c r="R105" s="4"/>
      <c r="X105" s="73"/>
      <c r="Y105" s="76"/>
    </row>
    <row r="106" spans="12:25" s="1" customFormat="1" ht="12.75">
      <c r="L106" s="11"/>
      <c r="M106" s="12"/>
      <c r="N106" s="13"/>
      <c r="O106" s="2"/>
      <c r="P106" s="4"/>
      <c r="Q106" s="4"/>
      <c r="R106" s="4"/>
      <c r="X106" s="73"/>
      <c r="Y106" s="76"/>
    </row>
    <row r="107" spans="12:25" s="1" customFormat="1" ht="12.75">
      <c r="L107" s="11"/>
      <c r="M107" s="12"/>
      <c r="N107" s="13"/>
      <c r="O107" s="2"/>
      <c r="P107" s="4"/>
      <c r="Q107" s="4"/>
      <c r="R107" s="4"/>
      <c r="X107" s="73"/>
      <c r="Y107" s="76"/>
    </row>
    <row r="108" spans="12:25" s="1" customFormat="1" ht="12.75">
      <c r="L108" s="11"/>
      <c r="M108" s="12"/>
      <c r="N108" s="13"/>
      <c r="O108" s="2"/>
      <c r="P108" s="4"/>
      <c r="Q108" s="4"/>
      <c r="R108" s="4"/>
      <c r="X108" s="73"/>
      <c r="Y108" s="76"/>
    </row>
    <row r="109" spans="12:25" s="1" customFormat="1" ht="12.75">
      <c r="L109" s="11"/>
      <c r="M109" s="12"/>
      <c r="N109" s="13"/>
      <c r="O109" s="2"/>
      <c r="P109" s="4"/>
      <c r="Q109" s="4"/>
      <c r="R109" s="4"/>
      <c r="X109" s="73"/>
      <c r="Y109" s="76"/>
    </row>
    <row r="110" spans="12:25" s="1" customFormat="1" ht="12.75">
      <c r="L110" s="11"/>
      <c r="M110" s="12"/>
      <c r="N110" s="13"/>
      <c r="O110" s="2"/>
      <c r="P110" s="4"/>
      <c r="Q110" s="4"/>
      <c r="R110" s="4"/>
      <c r="X110" s="73"/>
      <c r="Y110" s="76"/>
    </row>
    <row r="111" spans="12:25" s="1" customFormat="1" ht="12.75">
      <c r="L111" s="11"/>
      <c r="M111" s="12"/>
      <c r="N111" s="13"/>
      <c r="O111" s="2"/>
      <c r="P111" s="4"/>
      <c r="Q111" s="4"/>
      <c r="R111" s="4"/>
      <c r="X111" s="73"/>
      <c r="Y111" s="76"/>
    </row>
    <row r="112" spans="12:25" s="1" customFormat="1" ht="12.75">
      <c r="L112" s="11"/>
      <c r="M112" s="12"/>
      <c r="N112" s="13"/>
      <c r="O112" s="2"/>
      <c r="P112" s="4"/>
      <c r="Q112" s="4"/>
      <c r="R112" s="4"/>
      <c r="X112" s="73"/>
      <c r="Y112" s="76"/>
    </row>
    <row r="113" spans="12:25" s="1" customFormat="1" ht="12.75">
      <c r="L113" s="11"/>
      <c r="M113" s="12"/>
      <c r="N113" s="13"/>
      <c r="O113" s="2"/>
      <c r="P113" s="4"/>
      <c r="Q113" s="4"/>
      <c r="R113" s="4"/>
      <c r="X113" s="73"/>
      <c r="Y113" s="76"/>
    </row>
    <row r="114" spans="12:25" s="1" customFormat="1" ht="12.75">
      <c r="L114" s="11"/>
      <c r="M114" s="12"/>
      <c r="N114" s="13"/>
      <c r="O114" s="2"/>
      <c r="P114" s="4"/>
      <c r="Q114" s="4"/>
      <c r="R114" s="4"/>
      <c r="X114" s="73"/>
      <c r="Y114" s="76"/>
    </row>
    <row r="115" spans="12:25" s="1" customFormat="1" ht="12.75">
      <c r="L115" s="11"/>
      <c r="M115" s="12"/>
      <c r="N115" s="13"/>
      <c r="O115" s="2"/>
      <c r="P115" s="4"/>
      <c r="Q115" s="4"/>
      <c r="R115" s="4"/>
      <c r="X115" s="73"/>
      <c r="Y115" s="76"/>
    </row>
    <row r="116" spans="12:25" s="1" customFormat="1" ht="12.75">
      <c r="L116" s="11"/>
      <c r="M116" s="12"/>
      <c r="N116" s="13"/>
      <c r="O116" s="2"/>
      <c r="P116" s="4"/>
      <c r="Q116" s="4"/>
      <c r="R116" s="4"/>
      <c r="X116" s="73"/>
      <c r="Y116" s="76"/>
    </row>
    <row r="117" spans="12:25" s="1" customFormat="1" ht="12.75">
      <c r="L117" s="11"/>
      <c r="M117" s="12"/>
      <c r="N117" s="13"/>
      <c r="O117" s="2"/>
      <c r="P117" s="4"/>
      <c r="Q117" s="4"/>
      <c r="R117" s="4"/>
      <c r="X117" s="73"/>
      <c r="Y117" s="76"/>
    </row>
    <row r="118" spans="12:25" s="1" customFormat="1" ht="12.75">
      <c r="L118" s="11"/>
      <c r="M118" s="12"/>
      <c r="N118" s="13"/>
      <c r="O118" s="2"/>
      <c r="P118" s="4"/>
      <c r="Q118" s="4"/>
      <c r="R118" s="4"/>
      <c r="X118" s="73"/>
      <c r="Y118" s="76"/>
    </row>
    <row r="119" spans="12:25" s="1" customFormat="1" ht="12.75">
      <c r="L119" s="11"/>
      <c r="M119" s="12"/>
      <c r="N119" s="13"/>
      <c r="O119" s="2"/>
      <c r="P119" s="4"/>
      <c r="Q119" s="4"/>
      <c r="R119" s="4"/>
      <c r="X119" s="73"/>
      <c r="Y119" s="76"/>
    </row>
    <row r="120" spans="12:25" s="1" customFormat="1" ht="12.75">
      <c r="L120" s="11"/>
      <c r="M120" s="12"/>
      <c r="N120" s="13"/>
      <c r="O120" s="2"/>
      <c r="P120" s="4"/>
      <c r="Q120" s="4"/>
      <c r="R120" s="4"/>
      <c r="X120" s="73"/>
      <c r="Y120" s="76"/>
    </row>
    <row r="121" spans="12:25" s="1" customFormat="1" ht="12.75">
      <c r="L121" s="11"/>
      <c r="M121" s="12"/>
      <c r="N121" s="13"/>
      <c r="O121" s="2"/>
      <c r="P121" s="4"/>
      <c r="Q121" s="4"/>
      <c r="R121" s="4"/>
      <c r="X121" s="73"/>
      <c r="Y121" s="76"/>
    </row>
    <row r="122" spans="12:25" s="1" customFormat="1" ht="12.75">
      <c r="L122" s="11"/>
      <c r="M122" s="12"/>
      <c r="N122" s="13"/>
      <c r="O122" s="2"/>
      <c r="P122" s="4"/>
      <c r="Q122" s="4"/>
      <c r="R122" s="4"/>
      <c r="X122" s="73"/>
      <c r="Y122" s="76"/>
    </row>
    <row r="123" spans="12:25" s="1" customFormat="1" ht="12.75">
      <c r="L123" s="11"/>
      <c r="M123" s="12"/>
      <c r="N123" s="13"/>
      <c r="O123" s="2"/>
      <c r="P123" s="4"/>
      <c r="Q123" s="4"/>
      <c r="R123" s="4"/>
      <c r="X123" s="73"/>
      <c r="Y123" s="76"/>
    </row>
    <row r="124" spans="12:25" s="1" customFormat="1" ht="12.75">
      <c r="L124" s="11"/>
      <c r="M124" s="12"/>
      <c r="N124" s="13"/>
      <c r="O124" s="2"/>
      <c r="P124" s="4"/>
      <c r="Q124" s="4"/>
      <c r="R124" s="4"/>
      <c r="X124" s="73"/>
      <c r="Y124" s="76"/>
    </row>
    <row r="125" spans="12:25" s="1" customFormat="1" ht="12.75">
      <c r="L125" s="11"/>
      <c r="M125" s="12"/>
      <c r="N125" s="13"/>
      <c r="O125" s="2"/>
      <c r="P125" s="4"/>
      <c r="Q125" s="4"/>
      <c r="R125" s="4"/>
      <c r="X125" s="73"/>
      <c r="Y125" s="76"/>
    </row>
    <row r="126" spans="12:25" s="1" customFormat="1" ht="12.75">
      <c r="L126" s="11"/>
      <c r="M126" s="12"/>
      <c r="N126" s="13"/>
      <c r="O126" s="2"/>
      <c r="P126" s="4"/>
      <c r="Q126" s="4"/>
      <c r="R126" s="4"/>
      <c r="X126" s="73"/>
      <c r="Y126" s="76"/>
    </row>
    <row r="127" spans="12:25" s="1" customFormat="1" ht="12.75">
      <c r="L127" s="11"/>
      <c r="M127" s="12"/>
      <c r="N127" s="13"/>
      <c r="O127" s="2"/>
      <c r="P127" s="4"/>
      <c r="Q127" s="4"/>
      <c r="R127" s="4"/>
      <c r="X127" s="73"/>
      <c r="Y127" s="76"/>
    </row>
    <row r="128" spans="12:25" s="1" customFormat="1" ht="12.75">
      <c r="L128" s="11"/>
      <c r="M128" s="12"/>
      <c r="N128" s="13"/>
      <c r="O128" s="2"/>
      <c r="P128" s="4"/>
      <c r="Q128" s="4"/>
      <c r="R128" s="4"/>
      <c r="X128" s="73"/>
      <c r="Y128" s="76"/>
    </row>
    <row r="129" spans="12:25" s="1" customFormat="1" ht="12.75">
      <c r="L129" s="11"/>
      <c r="M129" s="12"/>
      <c r="N129" s="13"/>
      <c r="O129" s="2"/>
      <c r="P129" s="4"/>
      <c r="Q129" s="4"/>
      <c r="R129" s="4"/>
      <c r="X129" s="73"/>
      <c r="Y129" s="76"/>
    </row>
    <row r="130" spans="12:25" s="1" customFormat="1" ht="12.75">
      <c r="L130" s="11"/>
      <c r="M130" s="12"/>
      <c r="N130" s="13"/>
      <c r="O130" s="2"/>
      <c r="P130" s="4"/>
      <c r="Q130" s="4"/>
      <c r="R130" s="4"/>
      <c r="X130" s="73"/>
      <c r="Y130" s="76"/>
    </row>
    <row r="131" spans="12:25" s="1" customFormat="1" ht="12.75">
      <c r="L131" s="11"/>
      <c r="M131" s="12"/>
      <c r="N131" s="13"/>
      <c r="O131" s="2"/>
      <c r="P131" s="4"/>
      <c r="Q131" s="4"/>
      <c r="R131" s="4"/>
      <c r="X131" s="73"/>
      <c r="Y131" s="76"/>
    </row>
    <row r="132" spans="12:25" s="1" customFormat="1" ht="12.75">
      <c r="L132" s="11"/>
      <c r="M132" s="12"/>
      <c r="N132" s="13"/>
      <c r="O132" s="2"/>
      <c r="P132" s="4"/>
      <c r="Q132" s="4"/>
      <c r="R132" s="4"/>
      <c r="X132" s="73"/>
      <c r="Y132" s="76"/>
    </row>
    <row r="133" spans="12:25" s="1" customFormat="1" ht="12.75">
      <c r="L133" s="11"/>
      <c r="M133" s="12"/>
      <c r="N133" s="13"/>
      <c r="O133" s="2"/>
      <c r="P133" s="4"/>
      <c r="Q133" s="4"/>
      <c r="R133" s="4"/>
      <c r="X133" s="73"/>
      <c r="Y133" s="76"/>
    </row>
    <row r="134" spans="12:25" s="1" customFormat="1" ht="12.75">
      <c r="L134" s="11"/>
      <c r="M134" s="12"/>
      <c r="N134" s="13"/>
      <c r="O134" s="2"/>
      <c r="P134" s="4"/>
      <c r="Q134" s="4"/>
      <c r="R134" s="4"/>
      <c r="X134" s="73"/>
      <c r="Y134" s="76"/>
    </row>
    <row r="135" spans="12:25" s="1" customFormat="1" ht="12.75">
      <c r="L135" s="11"/>
      <c r="M135" s="12"/>
      <c r="N135" s="13"/>
      <c r="O135" s="2"/>
      <c r="P135" s="4"/>
      <c r="Q135" s="4"/>
      <c r="R135" s="4"/>
      <c r="X135" s="73"/>
      <c r="Y135" s="76"/>
    </row>
    <row r="136" spans="12:25" s="1" customFormat="1" ht="12.75">
      <c r="L136" s="11"/>
      <c r="M136" s="12"/>
      <c r="N136" s="13"/>
      <c r="O136" s="2"/>
      <c r="P136" s="4"/>
      <c r="Q136" s="4"/>
      <c r="R136" s="4"/>
      <c r="X136" s="73"/>
      <c r="Y136" s="76"/>
    </row>
    <row r="137" spans="12:25" s="1" customFormat="1" ht="12.75">
      <c r="L137" s="11"/>
      <c r="M137" s="12"/>
      <c r="N137" s="13"/>
      <c r="O137" s="2"/>
      <c r="P137" s="4"/>
      <c r="Q137" s="4"/>
      <c r="R137" s="4"/>
      <c r="X137" s="73"/>
      <c r="Y137" s="76"/>
    </row>
    <row r="138" spans="12:25" s="1" customFormat="1" ht="12.75">
      <c r="L138" s="11"/>
      <c r="M138" s="12"/>
      <c r="N138" s="13"/>
      <c r="O138" s="2"/>
      <c r="P138" s="4"/>
      <c r="Q138" s="4"/>
      <c r="R138" s="4"/>
      <c r="X138" s="73"/>
      <c r="Y138" s="76"/>
    </row>
    <row r="139" spans="12:25" s="1" customFormat="1" ht="12.75">
      <c r="L139" s="11"/>
      <c r="M139" s="12"/>
      <c r="N139" s="13"/>
      <c r="O139" s="2"/>
      <c r="P139" s="4"/>
      <c r="Q139" s="4"/>
      <c r="R139" s="4"/>
      <c r="X139" s="73"/>
      <c r="Y139" s="76"/>
    </row>
    <row r="140" spans="12:25" s="1" customFormat="1" ht="12.75">
      <c r="L140" s="11"/>
      <c r="M140" s="12"/>
      <c r="N140" s="13"/>
      <c r="O140" s="2"/>
      <c r="P140" s="4"/>
      <c r="Q140" s="4"/>
      <c r="R140" s="4"/>
      <c r="X140" s="73"/>
      <c r="Y140" s="76"/>
    </row>
    <row r="141" spans="12:25" s="1" customFormat="1" ht="12.75">
      <c r="L141" s="11"/>
      <c r="M141" s="12"/>
      <c r="N141" s="13"/>
      <c r="O141" s="2"/>
      <c r="P141" s="4"/>
      <c r="Q141" s="4"/>
      <c r="R141" s="4"/>
      <c r="X141" s="73"/>
      <c r="Y141" s="76"/>
    </row>
    <row r="142" spans="12:25" s="1" customFormat="1" ht="12.75">
      <c r="L142" s="11"/>
      <c r="M142" s="12"/>
      <c r="N142" s="13"/>
      <c r="O142" s="2"/>
      <c r="P142" s="4"/>
      <c r="Q142" s="4"/>
      <c r="R142" s="4"/>
      <c r="X142" s="73"/>
      <c r="Y142" s="76"/>
    </row>
    <row r="143" spans="12:25" s="1" customFormat="1" ht="12.75">
      <c r="L143" s="11"/>
      <c r="M143" s="12"/>
      <c r="N143" s="13"/>
      <c r="O143" s="2"/>
      <c r="P143" s="4"/>
      <c r="Q143" s="4"/>
      <c r="R143" s="4"/>
      <c r="X143" s="73"/>
      <c r="Y143" s="76"/>
    </row>
    <row r="144" spans="12:25" s="1" customFormat="1" ht="12.75">
      <c r="L144" s="11"/>
      <c r="M144" s="12"/>
      <c r="N144" s="13"/>
      <c r="O144" s="2"/>
      <c r="P144" s="4"/>
      <c r="Q144" s="4"/>
      <c r="R144" s="4"/>
      <c r="X144" s="73"/>
      <c r="Y144" s="76"/>
    </row>
    <row r="145" spans="12:25" s="1" customFormat="1" ht="12.75">
      <c r="L145" s="11"/>
      <c r="M145" s="12"/>
      <c r="N145" s="13"/>
      <c r="O145" s="2"/>
      <c r="P145" s="4"/>
      <c r="Q145" s="4"/>
      <c r="R145" s="4"/>
      <c r="X145" s="73"/>
      <c r="Y145" s="76"/>
    </row>
    <row r="146" spans="12:25" s="1" customFormat="1" ht="12.75">
      <c r="L146" s="11"/>
      <c r="M146" s="12"/>
      <c r="N146" s="13"/>
      <c r="O146" s="2"/>
      <c r="P146" s="4"/>
      <c r="Q146" s="4"/>
      <c r="R146" s="4"/>
      <c r="X146" s="73"/>
      <c r="Y146" s="76"/>
    </row>
    <row r="147" spans="12:25" s="1" customFormat="1" ht="12.75">
      <c r="L147" s="11"/>
      <c r="M147" s="12"/>
      <c r="N147" s="13"/>
      <c r="O147" s="2"/>
      <c r="P147" s="4"/>
      <c r="Q147" s="4"/>
      <c r="R147" s="4"/>
      <c r="X147" s="73"/>
      <c r="Y147" s="76"/>
    </row>
    <row r="148" spans="12:25" s="1" customFormat="1" ht="12.75">
      <c r="L148" s="11"/>
      <c r="M148" s="12"/>
      <c r="N148" s="13"/>
      <c r="O148" s="2"/>
      <c r="P148" s="4"/>
      <c r="Q148" s="4"/>
      <c r="R148" s="4"/>
      <c r="X148" s="73"/>
      <c r="Y148" s="76"/>
    </row>
    <row r="149" spans="12:25" s="1" customFormat="1" ht="12.75">
      <c r="L149" s="11"/>
      <c r="M149" s="12"/>
      <c r="N149" s="13"/>
      <c r="O149" s="2"/>
      <c r="P149" s="4"/>
      <c r="Q149" s="4"/>
      <c r="R149" s="4"/>
      <c r="X149" s="73"/>
      <c r="Y149" s="76"/>
    </row>
    <row r="150" spans="12:25" s="1" customFormat="1" ht="12.75">
      <c r="L150" s="11"/>
      <c r="M150" s="12"/>
      <c r="N150" s="13"/>
      <c r="O150" s="2"/>
      <c r="P150" s="4"/>
      <c r="Q150" s="4"/>
      <c r="R150" s="4"/>
      <c r="X150" s="73"/>
      <c r="Y150" s="76"/>
    </row>
    <row r="151" spans="12:25" s="1" customFormat="1" ht="12.75">
      <c r="L151" s="11"/>
      <c r="M151" s="12"/>
      <c r="N151" s="13"/>
      <c r="O151" s="2"/>
      <c r="P151" s="4"/>
      <c r="Q151" s="4"/>
      <c r="R151" s="4"/>
      <c r="X151" s="73"/>
      <c r="Y151" s="76"/>
    </row>
    <row r="152" spans="12:25" s="1" customFormat="1" ht="12.75">
      <c r="L152" s="11"/>
      <c r="M152" s="12"/>
      <c r="N152" s="13"/>
      <c r="O152" s="2"/>
      <c r="P152" s="4"/>
      <c r="Q152" s="4"/>
      <c r="R152" s="4"/>
      <c r="X152" s="73"/>
      <c r="Y152" s="76"/>
    </row>
    <row r="153" spans="12:25" s="1" customFormat="1" ht="12.75">
      <c r="L153" s="11"/>
      <c r="M153" s="12"/>
      <c r="N153" s="13"/>
      <c r="O153" s="2"/>
      <c r="P153" s="4"/>
      <c r="Q153" s="4"/>
      <c r="R153" s="4"/>
      <c r="X153" s="73"/>
      <c r="Y153" s="76"/>
    </row>
    <row r="154" spans="12:25" s="1" customFormat="1" ht="12.75">
      <c r="L154" s="11"/>
      <c r="M154" s="12"/>
      <c r="N154" s="13"/>
      <c r="O154" s="2"/>
      <c r="P154" s="4"/>
      <c r="Q154" s="4"/>
      <c r="R154" s="4"/>
      <c r="X154" s="73"/>
      <c r="Y154" s="76"/>
    </row>
    <row r="155" spans="12:25" s="1" customFormat="1" ht="12.75">
      <c r="L155" s="11"/>
      <c r="M155" s="12"/>
      <c r="N155" s="13"/>
      <c r="O155" s="2"/>
      <c r="P155" s="4"/>
      <c r="Q155" s="4"/>
      <c r="R155" s="4"/>
      <c r="X155" s="73"/>
      <c r="Y155" s="76"/>
    </row>
    <row r="156" spans="12:25" s="1" customFormat="1" ht="12.75">
      <c r="L156" s="11"/>
      <c r="M156" s="12"/>
      <c r="N156" s="13"/>
      <c r="O156" s="2"/>
      <c r="P156" s="4"/>
      <c r="Q156" s="4"/>
      <c r="R156" s="4"/>
      <c r="X156" s="73"/>
      <c r="Y156" s="76"/>
    </row>
    <row r="157" spans="12:25" s="1" customFormat="1" ht="12.75">
      <c r="L157" s="11"/>
      <c r="M157" s="12"/>
      <c r="N157" s="13"/>
      <c r="O157" s="2"/>
      <c r="P157" s="4"/>
      <c r="Q157" s="4"/>
      <c r="R157" s="4"/>
      <c r="X157" s="73"/>
      <c r="Y157" s="76"/>
    </row>
    <row r="158" spans="12:25" s="1" customFormat="1" ht="12.75">
      <c r="L158" s="11"/>
      <c r="M158" s="12"/>
      <c r="N158" s="13"/>
      <c r="O158" s="2"/>
      <c r="P158" s="4"/>
      <c r="Q158" s="4"/>
      <c r="R158" s="4"/>
      <c r="X158" s="73"/>
      <c r="Y158" s="76"/>
    </row>
    <row r="159" spans="12:25" s="1" customFormat="1" ht="12.75">
      <c r="L159" s="11"/>
      <c r="M159" s="12"/>
      <c r="N159" s="13"/>
      <c r="O159" s="2"/>
      <c r="P159" s="4"/>
      <c r="Q159" s="4"/>
      <c r="R159" s="4"/>
      <c r="X159" s="73"/>
      <c r="Y159" s="76"/>
    </row>
    <row r="160" spans="12:25" s="1" customFormat="1" ht="12.75">
      <c r="L160" s="11"/>
      <c r="M160" s="12"/>
      <c r="N160" s="13"/>
      <c r="O160" s="2"/>
      <c r="P160" s="4"/>
      <c r="Q160" s="4"/>
      <c r="R160" s="4"/>
      <c r="X160" s="73"/>
      <c r="Y160" s="76"/>
    </row>
    <row r="161" spans="12:25" s="1" customFormat="1" ht="12.75">
      <c r="L161" s="11"/>
      <c r="M161" s="12"/>
      <c r="N161" s="13"/>
      <c r="O161" s="2"/>
      <c r="P161" s="4"/>
      <c r="Q161" s="4"/>
      <c r="R161" s="4"/>
      <c r="X161" s="73"/>
      <c r="Y161" s="76"/>
    </row>
    <row r="162" spans="12:25" s="1" customFormat="1" ht="12.75">
      <c r="L162" s="11"/>
      <c r="M162" s="12"/>
      <c r="N162" s="13"/>
      <c r="O162" s="2"/>
      <c r="P162" s="4"/>
      <c r="Q162" s="4"/>
      <c r="R162" s="4"/>
      <c r="X162" s="73"/>
      <c r="Y162" s="76"/>
    </row>
    <row r="163" spans="12:25" s="1" customFormat="1" ht="12.75">
      <c r="L163" s="11"/>
      <c r="M163" s="12"/>
      <c r="N163" s="13"/>
      <c r="O163" s="2"/>
      <c r="P163" s="4"/>
      <c r="Q163" s="4"/>
      <c r="R163" s="4"/>
      <c r="X163" s="73"/>
      <c r="Y163" s="76"/>
    </row>
    <row r="164" spans="12:25" s="1" customFormat="1" ht="12.75">
      <c r="L164" s="11"/>
      <c r="M164" s="12"/>
      <c r="N164" s="13"/>
      <c r="O164" s="2"/>
      <c r="P164" s="4"/>
      <c r="Q164" s="4"/>
      <c r="R164" s="4"/>
      <c r="X164" s="73"/>
      <c r="Y164" s="76"/>
    </row>
    <row r="165" spans="12:25" s="1" customFormat="1" ht="12.75">
      <c r="L165" s="11"/>
      <c r="M165" s="12"/>
      <c r="N165" s="13"/>
      <c r="O165" s="2"/>
      <c r="P165" s="4"/>
      <c r="Q165" s="4"/>
      <c r="R165" s="4"/>
      <c r="X165" s="73"/>
      <c r="Y165" s="76"/>
    </row>
    <row r="166" spans="12:25" s="1" customFormat="1" ht="12.75">
      <c r="L166" s="11"/>
      <c r="M166" s="12"/>
      <c r="N166" s="13"/>
      <c r="O166" s="2"/>
      <c r="P166" s="4"/>
      <c r="Q166" s="4"/>
      <c r="R166" s="4"/>
      <c r="X166" s="73"/>
      <c r="Y166" s="76"/>
    </row>
    <row r="167" spans="12:25" s="1" customFormat="1" ht="12.75">
      <c r="L167" s="11"/>
      <c r="M167" s="12"/>
      <c r="N167" s="13"/>
      <c r="O167" s="2"/>
      <c r="P167" s="4"/>
      <c r="Q167" s="4"/>
      <c r="R167" s="4"/>
      <c r="X167" s="73"/>
      <c r="Y167" s="76"/>
    </row>
    <row r="168" spans="12:25" s="1" customFormat="1" ht="12.75">
      <c r="L168" s="11"/>
      <c r="M168" s="12"/>
      <c r="N168" s="13"/>
      <c r="O168" s="2"/>
      <c r="P168" s="4"/>
      <c r="Q168" s="4"/>
      <c r="R168" s="4"/>
      <c r="X168" s="73"/>
      <c r="Y168" s="76"/>
    </row>
    <row r="169" spans="12:25" s="1" customFormat="1" ht="12.75">
      <c r="L169" s="11"/>
      <c r="M169" s="12"/>
      <c r="N169" s="13"/>
      <c r="O169" s="2"/>
      <c r="P169" s="4"/>
      <c r="Q169" s="4"/>
      <c r="R169" s="4"/>
      <c r="X169" s="73"/>
      <c r="Y169" s="76"/>
    </row>
    <row r="170" spans="12:25" s="1" customFormat="1" ht="12.75">
      <c r="L170" s="11"/>
      <c r="M170" s="12"/>
      <c r="N170" s="13"/>
      <c r="O170" s="2"/>
      <c r="P170" s="4"/>
      <c r="Q170" s="4"/>
      <c r="R170" s="4"/>
      <c r="X170" s="73"/>
      <c r="Y170" s="76"/>
    </row>
    <row r="171" spans="12:25" s="1" customFormat="1" ht="12.75">
      <c r="L171" s="11"/>
      <c r="M171" s="12"/>
      <c r="N171" s="13"/>
      <c r="O171" s="2"/>
      <c r="P171" s="4"/>
      <c r="Q171" s="4"/>
      <c r="R171" s="4"/>
      <c r="X171" s="73"/>
      <c r="Y171" s="76"/>
    </row>
    <row r="172" spans="12:25" s="1" customFormat="1" ht="12.75">
      <c r="L172" s="11"/>
      <c r="M172" s="12"/>
      <c r="N172" s="13"/>
      <c r="O172" s="2"/>
      <c r="P172" s="4"/>
      <c r="Q172" s="4"/>
      <c r="R172" s="4"/>
      <c r="X172" s="73"/>
      <c r="Y172" s="76"/>
    </row>
    <row r="173" spans="12:25" s="1" customFormat="1" ht="12.75">
      <c r="L173" s="11"/>
      <c r="M173" s="12"/>
      <c r="N173" s="13"/>
      <c r="O173" s="2"/>
      <c r="P173" s="4"/>
      <c r="Q173" s="4"/>
      <c r="R173" s="4"/>
      <c r="X173" s="73"/>
      <c r="Y173" s="76"/>
    </row>
    <row r="174" spans="12:25" s="1" customFormat="1" ht="12.75">
      <c r="L174" s="11"/>
      <c r="M174" s="12"/>
      <c r="N174" s="13"/>
      <c r="O174" s="2"/>
      <c r="P174" s="4"/>
      <c r="Q174" s="4"/>
      <c r="R174" s="4"/>
      <c r="X174" s="73"/>
      <c r="Y174" s="76"/>
    </row>
    <row r="175" spans="12:25" s="1" customFormat="1" ht="12.75">
      <c r="L175" s="11"/>
      <c r="M175" s="12"/>
      <c r="N175" s="13"/>
      <c r="O175" s="2"/>
      <c r="P175" s="4"/>
      <c r="Q175" s="4"/>
      <c r="R175" s="4"/>
      <c r="X175" s="73"/>
      <c r="Y175" s="76"/>
    </row>
    <row r="176" spans="12:25" s="1" customFormat="1" ht="12.75">
      <c r="L176" s="11"/>
      <c r="M176" s="12"/>
      <c r="N176" s="13"/>
      <c r="O176" s="2"/>
      <c r="P176" s="4"/>
      <c r="Q176" s="4"/>
      <c r="R176" s="4"/>
      <c r="X176" s="73"/>
      <c r="Y176" s="76"/>
    </row>
    <row r="177" spans="12:25" s="1" customFormat="1" ht="12.75">
      <c r="L177" s="11"/>
      <c r="M177" s="12"/>
      <c r="N177" s="13"/>
      <c r="O177" s="2"/>
      <c r="P177" s="4"/>
      <c r="Q177" s="4"/>
      <c r="R177" s="4"/>
      <c r="X177" s="73"/>
      <c r="Y177" s="76"/>
    </row>
    <row r="178" spans="12:25" s="1" customFormat="1" ht="12.75">
      <c r="L178" s="11"/>
      <c r="M178" s="12"/>
      <c r="N178" s="13"/>
      <c r="O178" s="2"/>
      <c r="P178" s="4"/>
      <c r="Q178" s="4"/>
      <c r="R178" s="4"/>
      <c r="X178" s="73"/>
      <c r="Y178" s="76"/>
    </row>
    <row r="179" spans="12:25" s="1" customFormat="1" ht="12.75">
      <c r="L179" s="11"/>
      <c r="M179" s="12"/>
      <c r="N179" s="13"/>
      <c r="O179" s="2"/>
      <c r="P179" s="4"/>
      <c r="Q179" s="4"/>
      <c r="R179" s="4"/>
      <c r="X179" s="73"/>
      <c r="Y179" s="76"/>
    </row>
    <row r="180" spans="12:25" s="1" customFormat="1" ht="12.75">
      <c r="L180" s="11"/>
      <c r="M180" s="12"/>
      <c r="N180" s="13"/>
      <c r="O180" s="2"/>
      <c r="P180" s="4"/>
      <c r="Q180" s="4"/>
      <c r="R180" s="4"/>
      <c r="X180" s="73"/>
      <c r="Y180" s="76"/>
    </row>
    <row r="181" spans="12:25" s="1" customFormat="1" ht="12.75">
      <c r="L181" s="11"/>
      <c r="M181" s="12"/>
      <c r="N181" s="13"/>
      <c r="O181" s="2"/>
      <c r="P181" s="4"/>
      <c r="Q181" s="4"/>
      <c r="R181" s="4"/>
      <c r="X181" s="73"/>
      <c r="Y181" s="76"/>
    </row>
    <row r="182" spans="12:25" s="1" customFormat="1" ht="12.75">
      <c r="L182" s="11"/>
      <c r="M182" s="12"/>
      <c r="N182" s="13"/>
      <c r="O182" s="2"/>
      <c r="P182" s="4"/>
      <c r="Q182" s="4"/>
      <c r="R182" s="4"/>
      <c r="X182" s="73"/>
      <c r="Y182" s="76"/>
    </row>
    <row r="183" spans="12:25" s="1" customFormat="1" ht="12.75">
      <c r="L183" s="11"/>
      <c r="M183" s="12"/>
      <c r="N183" s="13"/>
      <c r="O183" s="2"/>
      <c r="P183" s="4"/>
      <c r="Q183" s="4"/>
      <c r="R183" s="4"/>
      <c r="X183" s="73"/>
      <c r="Y183" s="76"/>
    </row>
    <row r="184" spans="12:25" s="1" customFormat="1" ht="12.75">
      <c r="L184" s="11"/>
      <c r="M184" s="12"/>
      <c r="N184" s="13"/>
      <c r="O184" s="2"/>
      <c r="P184" s="4"/>
      <c r="Q184" s="4"/>
      <c r="R184" s="4"/>
      <c r="X184" s="73"/>
      <c r="Y184" s="76"/>
    </row>
    <row r="185" spans="12:25" s="1" customFormat="1" ht="12.75">
      <c r="L185" s="11"/>
      <c r="M185" s="12"/>
      <c r="N185" s="13"/>
      <c r="O185" s="2"/>
      <c r="P185" s="4"/>
      <c r="Q185" s="4"/>
      <c r="R185" s="4"/>
      <c r="X185" s="73"/>
      <c r="Y185" s="76"/>
    </row>
    <row r="186" spans="12:25" s="1" customFormat="1" ht="12.75">
      <c r="L186" s="11"/>
      <c r="M186" s="12"/>
      <c r="N186" s="13"/>
      <c r="O186" s="2"/>
      <c r="P186" s="4"/>
      <c r="Q186" s="4"/>
      <c r="R186" s="4"/>
      <c r="X186" s="73"/>
      <c r="Y186" s="76"/>
    </row>
    <row r="187" spans="12:25" s="1" customFormat="1" ht="12.75">
      <c r="L187" s="11"/>
      <c r="M187" s="12"/>
      <c r="N187" s="13"/>
      <c r="O187" s="2"/>
      <c r="P187" s="4"/>
      <c r="Q187" s="4"/>
      <c r="R187" s="4"/>
      <c r="X187" s="73"/>
      <c r="Y187" s="76"/>
    </row>
    <row r="188" spans="12:25" s="1" customFormat="1" ht="12.75">
      <c r="L188" s="11"/>
      <c r="M188" s="12"/>
      <c r="N188" s="13"/>
      <c r="O188" s="2"/>
      <c r="P188" s="4"/>
      <c r="Q188" s="4"/>
      <c r="R188" s="4"/>
      <c r="X188" s="73"/>
      <c r="Y188" s="76"/>
    </row>
    <row r="189" spans="12:25" s="1" customFormat="1" ht="12.75">
      <c r="L189" s="11"/>
      <c r="M189" s="12"/>
      <c r="N189" s="13"/>
      <c r="O189" s="2"/>
      <c r="P189" s="4"/>
      <c r="Q189" s="4"/>
      <c r="R189" s="4"/>
      <c r="X189" s="73"/>
      <c r="Y189" s="76"/>
    </row>
    <row r="190" spans="12:25" s="1" customFormat="1" ht="12.75">
      <c r="L190" s="11"/>
      <c r="M190" s="12"/>
      <c r="N190" s="13"/>
      <c r="O190" s="2"/>
      <c r="P190" s="4"/>
      <c r="Q190" s="4"/>
      <c r="R190" s="4"/>
      <c r="X190" s="73"/>
      <c r="Y190" s="76"/>
    </row>
    <row r="191" spans="12:25" s="1" customFormat="1" ht="12.75">
      <c r="L191" s="11"/>
      <c r="M191" s="12"/>
      <c r="N191" s="13"/>
      <c r="O191" s="2"/>
      <c r="P191" s="4"/>
      <c r="Q191" s="4"/>
      <c r="R191" s="4"/>
      <c r="X191" s="73"/>
      <c r="Y191" s="76"/>
    </row>
    <row r="192" spans="12:25" s="1" customFormat="1" ht="12.75">
      <c r="L192" s="11"/>
      <c r="M192" s="12"/>
      <c r="N192" s="13"/>
      <c r="O192" s="2"/>
      <c r="P192" s="4"/>
      <c r="Q192" s="4"/>
      <c r="R192" s="4"/>
      <c r="X192" s="73"/>
      <c r="Y192" s="76"/>
    </row>
    <row r="193" spans="12:25" s="1" customFormat="1" ht="12.75">
      <c r="L193" s="11"/>
      <c r="M193" s="12"/>
      <c r="N193" s="13"/>
      <c r="O193" s="2"/>
      <c r="P193" s="4"/>
      <c r="Q193" s="4"/>
      <c r="R193" s="4"/>
      <c r="X193" s="73"/>
      <c r="Y193" s="76"/>
    </row>
    <row r="194" spans="12:25" s="1" customFormat="1" ht="12.75">
      <c r="L194" s="11"/>
      <c r="M194" s="12"/>
      <c r="N194" s="13"/>
      <c r="O194" s="2"/>
      <c r="P194" s="4"/>
      <c r="Q194" s="4"/>
      <c r="R194" s="4"/>
      <c r="X194" s="73"/>
      <c r="Y194" s="76"/>
    </row>
    <row r="195" spans="12:25" s="1" customFormat="1" ht="12.75">
      <c r="L195" s="11"/>
      <c r="M195" s="12"/>
      <c r="N195" s="13"/>
      <c r="O195" s="2"/>
      <c r="P195" s="4"/>
      <c r="Q195" s="4"/>
      <c r="R195" s="4"/>
      <c r="X195" s="73"/>
      <c r="Y195" s="76"/>
    </row>
    <row r="196" spans="12:25" s="1" customFormat="1" ht="12.75">
      <c r="L196" s="11"/>
      <c r="M196" s="12"/>
      <c r="N196" s="13"/>
      <c r="O196" s="2"/>
      <c r="P196" s="4"/>
      <c r="Q196" s="4"/>
      <c r="R196" s="4"/>
      <c r="X196" s="73"/>
      <c r="Y196" s="76"/>
    </row>
    <row r="197" spans="12:25" s="1" customFormat="1" ht="12.75">
      <c r="L197" s="11"/>
      <c r="M197" s="12"/>
      <c r="N197" s="13"/>
      <c r="O197" s="2"/>
      <c r="P197" s="4"/>
      <c r="Q197" s="4"/>
      <c r="R197" s="4"/>
      <c r="X197" s="73"/>
      <c r="Y197" s="76"/>
    </row>
    <row r="198" spans="12:25" s="1" customFormat="1" ht="12.75">
      <c r="L198" s="11"/>
      <c r="M198" s="12"/>
      <c r="N198" s="13"/>
      <c r="O198" s="2"/>
      <c r="P198" s="4"/>
      <c r="Q198" s="4"/>
      <c r="R198" s="4"/>
      <c r="X198" s="73"/>
      <c r="Y198" s="76"/>
    </row>
    <row r="199" spans="12:25" s="1" customFormat="1" ht="12.75">
      <c r="L199" s="11"/>
      <c r="M199" s="12"/>
      <c r="N199" s="13"/>
      <c r="O199" s="2"/>
      <c r="P199" s="4"/>
      <c r="Q199" s="4"/>
      <c r="R199" s="4"/>
      <c r="X199" s="73"/>
      <c r="Y199" s="76"/>
    </row>
    <row r="200" spans="12:25" s="1" customFormat="1" ht="12.75">
      <c r="L200" s="11"/>
      <c r="M200" s="12"/>
      <c r="N200" s="13"/>
      <c r="O200" s="2"/>
      <c r="P200" s="4"/>
      <c r="Q200" s="4"/>
      <c r="R200" s="4"/>
      <c r="X200" s="73"/>
      <c r="Y200" s="76"/>
    </row>
    <row r="201" spans="12:25" s="1" customFormat="1" ht="12.75">
      <c r="L201" s="11"/>
      <c r="M201" s="12"/>
      <c r="N201" s="13"/>
      <c r="O201" s="2"/>
      <c r="P201" s="4"/>
      <c r="Q201" s="4"/>
      <c r="R201" s="4"/>
      <c r="X201" s="73"/>
      <c r="Y201" s="76"/>
    </row>
    <row r="202" spans="12:25" s="1" customFormat="1" ht="12.75">
      <c r="L202" s="11"/>
      <c r="M202" s="12"/>
      <c r="N202" s="13"/>
      <c r="O202" s="2"/>
      <c r="P202" s="4"/>
      <c r="Q202" s="4"/>
      <c r="R202" s="4"/>
      <c r="X202" s="73"/>
      <c r="Y202" s="76"/>
    </row>
    <row r="203" spans="12:25" s="1" customFormat="1" ht="12.75">
      <c r="L203" s="11"/>
      <c r="M203" s="12"/>
      <c r="N203" s="13"/>
      <c r="O203" s="2"/>
      <c r="P203" s="4"/>
      <c r="Q203" s="4"/>
      <c r="R203" s="4"/>
      <c r="X203" s="73"/>
      <c r="Y203" s="76"/>
    </row>
    <row r="204" spans="12:25" s="1" customFormat="1" ht="12.75">
      <c r="L204" s="11"/>
      <c r="M204" s="12"/>
      <c r="N204" s="13"/>
      <c r="O204" s="2"/>
      <c r="P204" s="4"/>
      <c r="Q204" s="4"/>
      <c r="R204" s="4"/>
      <c r="X204" s="73"/>
      <c r="Y204" s="76"/>
    </row>
    <row r="205" spans="12:25" s="1" customFormat="1" ht="12.75">
      <c r="L205" s="11"/>
      <c r="M205" s="12"/>
      <c r="N205" s="13"/>
      <c r="O205" s="2"/>
      <c r="P205" s="4"/>
      <c r="Q205" s="4"/>
      <c r="R205" s="4"/>
      <c r="X205" s="73"/>
      <c r="Y205" s="76"/>
    </row>
    <row r="206" spans="12:25" s="1" customFormat="1" ht="12.75">
      <c r="L206" s="11"/>
      <c r="M206" s="12"/>
      <c r="N206" s="13"/>
      <c r="O206" s="2"/>
      <c r="P206" s="4"/>
      <c r="Q206" s="4"/>
      <c r="R206" s="4"/>
      <c r="X206" s="73"/>
      <c r="Y206" s="76"/>
    </row>
    <row r="207" spans="12:25" s="1" customFormat="1" ht="12.75">
      <c r="L207" s="11"/>
      <c r="M207" s="12"/>
      <c r="N207" s="13"/>
      <c r="O207" s="2"/>
      <c r="P207" s="4"/>
      <c r="Q207" s="4"/>
      <c r="R207" s="4"/>
      <c r="X207" s="73"/>
      <c r="Y207" s="76"/>
    </row>
    <row r="208" spans="12:25" s="1" customFormat="1" ht="12.75">
      <c r="L208" s="11"/>
      <c r="M208" s="12"/>
      <c r="N208" s="13"/>
      <c r="O208" s="2"/>
      <c r="P208" s="4"/>
      <c r="Q208" s="4"/>
      <c r="R208" s="4"/>
      <c r="X208" s="73"/>
      <c r="Y208" s="76"/>
    </row>
    <row r="209" spans="12:25" s="1" customFormat="1" ht="12.75">
      <c r="L209" s="11"/>
      <c r="M209" s="12"/>
      <c r="N209" s="13"/>
      <c r="O209" s="2"/>
      <c r="P209" s="4"/>
      <c r="Q209" s="4"/>
      <c r="R209" s="4"/>
      <c r="X209" s="73"/>
      <c r="Y209" s="76"/>
    </row>
    <row r="210" spans="12:25" s="1" customFormat="1" ht="12.75">
      <c r="L210" s="11"/>
      <c r="M210" s="12"/>
      <c r="N210" s="13"/>
      <c r="O210" s="2"/>
      <c r="P210" s="4"/>
      <c r="Q210" s="4"/>
      <c r="R210" s="4"/>
      <c r="X210" s="73"/>
      <c r="Y210" s="76"/>
    </row>
    <row r="211" spans="12:25" s="1" customFormat="1" ht="12.75">
      <c r="L211" s="11"/>
      <c r="M211" s="12"/>
      <c r="N211" s="13"/>
      <c r="O211" s="2"/>
      <c r="P211" s="4"/>
      <c r="Q211" s="4"/>
      <c r="R211" s="4"/>
      <c r="X211" s="73"/>
      <c r="Y211" s="76"/>
    </row>
    <row r="212" spans="12:25" s="1" customFormat="1" ht="12.75">
      <c r="L212" s="11"/>
      <c r="M212" s="12"/>
      <c r="N212" s="13"/>
      <c r="O212" s="2"/>
      <c r="P212" s="4"/>
      <c r="Q212" s="4"/>
      <c r="R212" s="4"/>
      <c r="X212" s="73"/>
      <c r="Y212" s="76"/>
    </row>
    <row r="213" spans="12:25" s="1" customFormat="1" ht="12.75">
      <c r="L213" s="11"/>
      <c r="M213" s="12"/>
      <c r="N213" s="13"/>
      <c r="O213" s="2"/>
      <c r="P213" s="4"/>
      <c r="Q213" s="4"/>
      <c r="R213" s="4"/>
      <c r="X213" s="73"/>
      <c r="Y213" s="76"/>
    </row>
    <row r="214" spans="12:25" s="1" customFormat="1" ht="12.75">
      <c r="L214" s="11"/>
      <c r="M214" s="12"/>
      <c r="N214" s="13"/>
      <c r="O214" s="2"/>
      <c r="P214" s="4"/>
      <c r="Q214" s="4"/>
      <c r="R214" s="4"/>
      <c r="X214" s="73"/>
      <c r="Y214" s="76"/>
    </row>
    <row r="215" spans="12:25" s="1" customFormat="1" ht="12.75">
      <c r="L215" s="11"/>
      <c r="M215" s="12"/>
      <c r="N215" s="13"/>
      <c r="O215" s="2"/>
      <c r="P215" s="4"/>
      <c r="Q215" s="4"/>
      <c r="R215" s="4"/>
      <c r="X215" s="73"/>
      <c r="Y215" s="76"/>
    </row>
    <row r="216" spans="12:25" s="1" customFormat="1" ht="12.75">
      <c r="L216" s="11"/>
      <c r="M216" s="12"/>
      <c r="N216" s="13"/>
      <c r="O216" s="2"/>
      <c r="P216" s="4"/>
      <c r="Q216" s="4"/>
      <c r="R216" s="4"/>
      <c r="X216" s="73"/>
      <c r="Y216" s="76"/>
    </row>
    <row r="217" spans="12:25" s="1" customFormat="1" ht="12.75">
      <c r="L217" s="11"/>
      <c r="M217" s="12"/>
      <c r="N217" s="13"/>
      <c r="O217" s="2"/>
      <c r="P217" s="4"/>
      <c r="Q217" s="4"/>
      <c r="R217" s="4"/>
      <c r="X217" s="73"/>
      <c r="Y217" s="76"/>
    </row>
    <row r="218" spans="12:25" s="1" customFormat="1" ht="12.75">
      <c r="L218" s="11"/>
      <c r="M218" s="12"/>
      <c r="N218" s="13"/>
      <c r="O218" s="2"/>
      <c r="P218" s="4"/>
      <c r="Q218" s="4"/>
      <c r="R218" s="4"/>
      <c r="X218" s="73"/>
      <c r="Y218" s="76"/>
    </row>
    <row r="219" spans="12:25" s="1" customFormat="1" ht="12.75">
      <c r="L219" s="11"/>
      <c r="M219" s="12"/>
      <c r="N219" s="13"/>
      <c r="O219" s="2"/>
      <c r="P219" s="4"/>
      <c r="Q219" s="4"/>
      <c r="R219" s="4"/>
      <c r="X219" s="73"/>
      <c r="Y219" s="76"/>
    </row>
    <row r="220" spans="12:25" s="1" customFormat="1" ht="12.75">
      <c r="L220" s="11"/>
      <c r="M220" s="12"/>
      <c r="N220" s="13"/>
      <c r="O220" s="2"/>
      <c r="P220" s="4"/>
      <c r="Q220" s="4"/>
      <c r="R220" s="4"/>
      <c r="X220" s="73"/>
      <c r="Y220" s="76"/>
    </row>
    <row r="221" spans="12:25" s="1" customFormat="1" ht="12.75">
      <c r="L221" s="11"/>
      <c r="M221" s="12"/>
      <c r="N221" s="13"/>
      <c r="O221" s="2"/>
      <c r="P221" s="4"/>
      <c r="Q221" s="4"/>
      <c r="R221" s="4"/>
      <c r="X221" s="73"/>
      <c r="Y221" s="76"/>
    </row>
    <row r="222" spans="12:25" s="1" customFormat="1" ht="12.75">
      <c r="L222" s="11"/>
      <c r="M222" s="12"/>
      <c r="N222" s="13"/>
      <c r="O222" s="2"/>
      <c r="P222" s="4"/>
      <c r="Q222" s="4"/>
      <c r="R222" s="4"/>
      <c r="X222" s="73"/>
      <c r="Y222" s="76"/>
    </row>
    <row r="223" spans="12:25" s="1" customFormat="1" ht="12.75">
      <c r="L223" s="11"/>
      <c r="M223" s="12"/>
      <c r="N223" s="13"/>
      <c r="O223" s="2"/>
      <c r="P223" s="4"/>
      <c r="Q223" s="4"/>
      <c r="R223" s="4"/>
      <c r="X223" s="73"/>
      <c r="Y223" s="76"/>
    </row>
    <row r="224" spans="12:25" s="1" customFormat="1" ht="12.75">
      <c r="L224" s="11"/>
      <c r="M224" s="12"/>
      <c r="N224" s="13"/>
      <c r="O224" s="2"/>
      <c r="P224" s="4"/>
      <c r="Q224" s="4"/>
      <c r="R224" s="4"/>
      <c r="X224" s="73"/>
      <c r="Y224" s="76"/>
    </row>
    <row r="225" spans="12:25" s="1" customFormat="1" ht="12.75">
      <c r="L225" s="11"/>
      <c r="M225" s="12"/>
      <c r="N225" s="13"/>
      <c r="O225" s="2"/>
      <c r="P225" s="4"/>
      <c r="Q225" s="4"/>
      <c r="R225" s="4"/>
      <c r="X225" s="73"/>
      <c r="Y225" s="76"/>
    </row>
    <row r="226" spans="12:25" s="1" customFormat="1" ht="12.75">
      <c r="L226" s="11"/>
      <c r="M226" s="12"/>
      <c r="N226" s="13"/>
      <c r="O226" s="2"/>
      <c r="P226" s="4"/>
      <c r="Q226" s="4"/>
      <c r="R226" s="4"/>
      <c r="X226" s="73"/>
      <c r="Y226" s="76"/>
    </row>
    <row r="227" spans="12:25" s="1" customFormat="1" ht="12.75">
      <c r="L227" s="11"/>
      <c r="M227" s="12"/>
      <c r="N227" s="13"/>
      <c r="O227" s="2"/>
      <c r="P227" s="4"/>
      <c r="Q227" s="4"/>
      <c r="R227" s="4"/>
      <c r="X227" s="73"/>
      <c r="Y227" s="76"/>
    </row>
    <row r="228" spans="12:25" s="1" customFormat="1" ht="12.75">
      <c r="L228" s="11"/>
      <c r="M228" s="12"/>
      <c r="N228" s="13"/>
      <c r="O228" s="2"/>
      <c r="P228" s="4"/>
      <c r="Q228" s="4"/>
      <c r="R228" s="4"/>
      <c r="X228" s="73"/>
      <c r="Y228" s="76"/>
    </row>
    <row r="229" spans="12:25" s="1" customFormat="1" ht="12.75">
      <c r="L229" s="11"/>
      <c r="M229" s="12"/>
      <c r="N229" s="13"/>
      <c r="O229" s="2"/>
      <c r="P229" s="4"/>
      <c r="Q229" s="4"/>
      <c r="R229" s="4"/>
      <c r="X229" s="73"/>
      <c r="Y229" s="76"/>
    </row>
    <row r="230" spans="12:25" s="1" customFormat="1" ht="12.75">
      <c r="L230" s="11"/>
      <c r="M230" s="12"/>
      <c r="N230" s="13"/>
      <c r="O230" s="2"/>
      <c r="P230" s="4"/>
      <c r="Q230" s="4"/>
      <c r="R230" s="4"/>
      <c r="X230" s="73"/>
      <c r="Y230" s="76"/>
    </row>
    <row r="231" spans="12:25" s="1" customFormat="1" ht="12.75">
      <c r="L231" s="11"/>
      <c r="M231" s="12"/>
      <c r="N231" s="13"/>
      <c r="O231" s="2"/>
      <c r="P231" s="4"/>
      <c r="Q231" s="4"/>
      <c r="R231" s="4"/>
      <c r="X231" s="73"/>
      <c r="Y231" s="76"/>
    </row>
    <row r="232" spans="12:25" s="1" customFormat="1" ht="12.75">
      <c r="L232" s="11"/>
      <c r="M232" s="12"/>
      <c r="N232" s="13"/>
      <c r="O232" s="2"/>
      <c r="P232" s="4"/>
      <c r="Q232" s="4"/>
      <c r="R232" s="4"/>
      <c r="X232" s="73"/>
      <c r="Y232" s="76"/>
    </row>
    <row r="233" spans="12:25" s="1" customFormat="1" ht="12.75">
      <c r="L233" s="11"/>
      <c r="M233" s="12"/>
      <c r="N233" s="13"/>
      <c r="O233" s="2"/>
      <c r="P233" s="4"/>
      <c r="Q233" s="4"/>
      <c r="R233" s="4"/>
      <c r="X233" s="73"/>
      <c r="Y233" s="76"/>
    </row>
    <row r="234" spans="12:25" s="1" customFormat="1" ht="12.75">
      <c r="L234" s="11"/>
      <c r="M234" s="12"/>
      <c r="N234" s="13"/>
      <c r="O234" s="2"/>
      <c r="P234" s="4"/>
      <c r="Q234" s="4"/>
      <c r="R234" s="4"/>
      <c r="X234" s="73"/>
      <c r="Y234" s="76"/>
    </row>
    <row r="235" spans="12:25" s="1" customFormat="1" ht="12.75">
      <c r="L235" s="11"/>
      <c r="M235" s="12"/>
      <c r="N235" s="13"/>
      <c r="O235" s="2"/>
      <c r="P235" s="4"/>
      <c r="Q235" s="4"/>
      <c r="R235" s="4"/>
      <c r="X235" s="73"/>
      <c r="Y235" s="76"/>
    </row>
    <row r="236" spans="12:25" s="1" customFormat="1" ht="12.75">
      <c r="L236" s="11"/>
      <c r="M236" s="12"/>
      <c r="N236" s="13"/>
      <c r="O236" s="2"/>
      <c r="P236" s="4"/>
      <c r="Q236" s="4"/>
      <c r="R236" s="4"/>
      <c r="X236" s="73"/>
      <c r="Y236" s="76"/>
    </row>
    <row r="237" spans="12:25" s="1" customFormat="1" ht="12.75">
      <c r="L237" s="11"/>
      <c r="M237" s="12"/>
      <c r="N237" s="13"/>
      <c r="O237" s="2"/>
      <c r="P237" s="4"/>
      <c r="Q237" s="4"/>
      <c r="R237" s="4"/>
      <c r="X237" s="73"/>
      <c r="Y237" s="76"/>
    </row>
    <row r="238" spans="12:25" s="1" customFormat="1" ht="12.75">
      <c r="L238" s="11"/>
      <c r="M238" s="12"/>
      <c r="N238" s="13"/>
      <c r="O238" s="2"/>
      <c r="P238" s="4"/>
      <c r="Q238" s="4"/>
      <c r="R238" s="4"/>
      <c r="X238" s="73"/>
      <c r="Y238" s="76"/>
    </row>
    <row r="239" spans="12:25" s="1" customFormat="1" ht="12.75">
      <c r="L239" s="11"/>
      <c r="M239" s="12"/>
      <c r="N239" s="13"/>
      <c r="O239" s="2"/>
      <c r="P239" s="4"/>
      <c r="Q239" s="4"/>
      <c r="R239" s="4"/>
      <c r="X239" s="73"/>
      <c r="Y239" s="76"/>
    </row>
    <row r="240" spans="12:25" s="1" customFormat="1" ht="12.75">
      <c r="L240" s="11"/>
      <c r="M240" s="12"/>
      <c r="N240" s="13"/>
      <c r="O240" s="2"/>
      <c r="P240" s="4"/>
      <c r="Q240" s="4"/>
      <c r="R240" s="4"/>
      <c r="X240" s="73"/>
      <c r="Y240" s="76"/>
    </row>
    <row r="241" spans="12:25" s="1" customFormat="1" ht="12.75">
      <c r="L241" s="11"/>
      <c r="M241" s="12"/>
      <c r="N241" s="13"/>
      <c r="O241" s="2"/>
      <c r="P241" s="4"/>
      <c r="Q241" s="4"/>
      <c r="R241" s="4"/>
      <c r="X241" s="73"/>
      <c r="Y241" s="76"/>
    </row>
    <row r="242" spans="12:25" s="1" customFormat="1" ht="12.75">
      <c r="L242" s="11"/>
      <c r="M242" s="12"/>
      <c r="N242" s="13"/>
      <c r="O242" s="2"/>
      <c r="P242" s="4"/>
      <c r="Q242" s="4"/>
      <c r="R242" s="4"/>
      <c r="X242" s="73"/>
      <c r="Y242" s="76"/>
    </row>
    <row r="243" spans="12:25" s="1" customFormat="1" ht="12.75">
      <c r="L243" s="11"/>
      <c r="M243" s="12"/>
      <c r="N243" s="13"/>
      <c r="O243" s="2"/>
      <c r="P243" s="4"/>
      <c r="Q243" s="4"/>
      <c r="R243" s="4"/>
      <c r="X243" s="73"/>
      <c r="Y243" s="76"/>
    </row>
    <row r="244" spans="12:25" s="1" customFormat="1" ht="12.75">
      <c r="L244" s="11"/>
      <c r="M244" s="12"/>
      <c r="N244" s="13"/>
      <c r="O244" s="2"/>
      <c r="P244" s="4"/>
      <c r="Q244" s="4"/>
      <c r="R244" s="4"/>
      <c r="X244" s="73"/>
      <c r="Y244" s="76"/>
    </row>
    <row r="245" spans="12:25" s="1" customFormat="1" ht="12.75">
      <c r="L245" s="11"/>
      <c r="M245" s="12"/>
      <c r="N245" s="13"/>
      <c r="O245" s="2"/>
      <c r="P245" s="4"/>
      <c r="Q245" s="4"/>
      <c r="R245" s="4"/>
      <c r="X245" s="73"/>
      <c r="Y245" s="76"/>
    </row>
    <row r="246" spans="12:25" s="1" customFormat="1" ht="12.75">
      <c r="L246" s="11"/>
      <c r="M246" s="12"/>
      <c r="N246" s="13"/>
      <c r="O246" s="2"/>
      <c r="P246" s="4"/>
      <c r="Q246" s="4"/>
      <c r="R246" s="4"/>
      <c r="X246" s="73"/>
      <c r="Y246" s="76"/>
    </row>
    <row r="247" spans="12:25" s="1" customFormat="1" ht="12.75">
      <c r="L247" s="11"/>
      <c r="M247" s="12"/>
      <c r="N247" s="13"/>
      <c r="O247" s="2"/>
      <c r="P247" s="4"/>
      <c r="Q247" s="4"/>
      <c r="R247" s="4"/>
      <c r="X247" s="73"/>
      <c r="Y247" s="76"/>
    </row>
    <row r="248" spans="12:25" s="1" customFormat="1" ht="12.75">
      <c r="L248" s="11"/>
      <c r="M248" s="12"/>
      <c r="N248" s="13"/>
      <c r="O248" s="2"/>
      <c r="P248" s="4"/>
      <c r="Q248" s="4"/>
      <c r="R248" s="4"/>
      <c r="X248" s="73"/>
      <c r="Y248" s="76"/>
    </row>
    <row r="249" spans="12:25" s="1" customFormat="1" ht="12.75">
      <c r="L249" s="11"/>
      <c r="M249" s="12"/>
      <c r="N249" s="13"/>
      <c r="O249" s="2"/>
      <c r="P249" s="4"/>
      <c r="Q249" s="4"/>
      <c r="R249" s="4"/>
      <c r="X249" s="73"/>
      <c r="Y249" s="76"/>
    </row>
    <row r="250" spans="12:25" s="1" customFormat="1" ht="12.75">
      <c r="L250" s="11"/>
      <c r="M250" s="12"/>
      <c r="N250" s="13"/>
      <c r="O250" s="2"/>
      <c r="P250" s="4"/>
      <c r="Q250" s="4"/>
      <c r="R250" s="4"/>
      <c r="X250" s="73"/>
      <c r="Y250" s="76"/>
    </row>
    <row r="251" spans="12:25" s="1" customFormat="1" ht="12.75">
      <c r="L251" s="11"/>
      <c r="M251" s="12"/>
      <c r="N251" s="13"/>
      <c r="O251" s="2"/>
      <c r="P251" s="4"/>
      <c r="Q251" s="4"/>
      <c r="R251" s="4"/>
      <c r="X251" s="73"/>
      <c r="Y251" s="76"/>
    </row>
    <row r="252" spans="12:25" s="1" customFormat="1" ht="12.75">
      <c r="L252" s="11"/>
      <c r="M252" s="12"/>
      <c r="N252" s="13"/>
      <c r="O252" s="2"/>
      <c r="P252" s="4"/>
      <c r="Q252" s="4"/>
      <c r="R252" s="4"/>
      <c r="X252" s="73"/>
      <c r="Y252" s="76"/>
    </row>
    <row r="253" spans="12:25" s="1" customFormat="1" ht="12.75">
      <c r="L253" s="11"/>
      <c r="M253" s="12"/>
      <c r="N253" s="13"/>
      <c r="O253" s="2"/>
      <c r="P253" s="4"/>
      <c r="Q253" s="4"/>
      <c r="R253" s="4"/>
      <c r="X253" s="73"/>
      <c r="Y253" s="76"/>
    </row>
    <row r="254" spans="12:25" s="1" customFormat="1" ht="12.75">
      <c r="L254" s="11"/>
      <c r="M254" s="12"/>
      <c r="N254" s="13"/>
      <c r="O254" s="2"/>
      <c r="P254" s="4"/>
      <c r="Q254" s="4"/>
      <c r="R254" s="4"/>
      <c r="X254" s="73"/>
      <c r="Y254" s="76"/>
    </row>
    <row r="255" spans="12:25" s="1" customFormat="1" ht="12.75">
      <c r="L255" s="11"/>
      <c r="M255" s="12"/>
      <c r="N255" s="13"/>
      <c r="O255" s="2"/>
      <c r="P255" s="4"/>
      <c r="Q255" s="4"/>
      <c r="R255" s="4"/>
      <c r="X255" s="73"/>
      <c r="Y255" s="76"/>
    </row>
    <row r="256" spans="12:25" s="1" customFormat="1" ht="12.75">
      <c r="L256" s="11"/>
      <c r="M256" s="12"/>
      <c r="N256" s="13"/>
      <c r="O256" s="2"/>
      <c r="P256" s="4"/>
      <c r="Q256" s="4"/>
      <c r="R256" s="4"/>
      <c r="X256" s="73"/>
      <c r="Y256" s="76"/>
    </row>
    <row r="257" spans="12:25" s="1" customFormat="1" ht="12.75">
      <c r="L257" s="11"/>
      <c r="M257" s="12"/>
      <c r="N257" s="13"/>
      <c r="O257" s="2"/>
      <c r="P257" s="4"/>
      <c r="Q257" s="4"/>
      <c r="R257" s="4"/>
      <c r="X257" s="73"/>
      <c r="Y257" s="76"/>
    </row>
    <row r="258" spans="12:25" s="1" customFormat="1" ht="12.75">
      <c r="L258" s="11"/>
      <c r="M258" s="12"/>
      <c r="N258" s="13"/>
      <c r="O258" s="2"/>
      <c r="P258" s="4"/>
      <c r="Q258" s="4"/>
      <c r="R258" s="4"/>
      <c r="X258" s="73"/>
      <c r="Y258" s="76"/>
    </row>
    <row r="259" spans="12:25" s="1" customFormat="1" ht="12.75">
      <c r="L259" s="11"/>
      <c r="M259" s="12"/>
      <c r="N259" s="13"/>
      <c r="O259" s="2"/>
      <c r="P259" s="4"/>
      <c r="Q259" s="4"/>
      <c r="R259" s="4"/>
      <c r="X259" s="73"/>
      <c r="Y259" s="76"/>
    </row>
    <row r="260" spans="12:25" s="1" customFormat="1" ht="12.75">
      <c r="L260" s="11"/>
      <c r="M260" s="12"/>
      <c r="N260" s="13"/>
      <c r="O260" s="2"/>
      <c r="P260" s="4"/>
      <c r="Q260" s="4"/>
      <c r="R260" s="4"/>
      <c r="X260" s="73"/>
      <c r="Y260" s="76"/>
    </row>
    <row r="261" spans="12:25" s="1" customFormat="1" ht="12.75">
      <c r="L261" s="11"/>
      <c r="M261" s="12"/>
      <c r="N261" s="13"/>
      <c r="O261" s="2"/>
      <c r="P261" s="4"/>
      <c r="Q261" s="4"/>
      <c r="R261" s="4"/>
      <c r="X261" s="73"/>
      <c r="Y261" s="76"/>
    </row>
    <row r="262" spans="12:25" s="1" customFormat="1" ht="12.75">
      <c r="L262" s="11"/>
      <c r="M262" s="12"/>
      <c r="N262" s="13"/>
      <c r="O262" s="2"/>
      <c r="P262" s="4"/>
      <c r="Q262" s="4"/>
      <c r="R262" s="4"/>
      <c r="X262" s="73"/>
      <c r="Y262" s="76"/>
    </row>
    <row r="263" spans="12:25" s="1" customFormat="1" ht="12.75">
      <c r="L263" s="11"/>
      <c r="M263" s="12"/>
      <c r="N263" s="13"/>
      <c r="O263" s="2"/>
      <c r="P263" s="4"/>
      <c r="Q263" s="4"/>
      <c r="R263" s="4"/>
      <c r="X263" s="73"/>
      <c r="Y263" s="76"/>
    </row>
    <row r="264" spans="12:25" s="1" customFormat="1" ht="12.75">
      <c r="L264" s="11"/>
      <c r="M264" s="12"/>
      <c r="N264" s="13"/>
      <c r="O264" s="2"/>
      <c r="P264" s="4"/>
      <c r="Q264" s="4"/>
      <c r="R264" s="4"/>
      <c r="X264" s="73"/>
      <c r="Y264" s="76"/>
    </row>
    <row r="265" spans="12:25" s="1" customFormat="1" ht="12.75">
      <c r="L265" s="11"/>
      <c r="M265" s="12"/>
      <c r="N265" s="13"/>
      <c r="O265" s="2"/>
      <c r="P265" s="4"/>
      <c r="Q265" s="4"/>
      <c r="R265" s="4"/>
      <c r="X265" s="73"/>
      <c r="Y265" s="76"/>
    </row>
    <row r="266" spans="12:25" s="1" customFormat="1" ht="12.75">
      <c r="L266" s="11"/>
      <c r="M266" s="12"/>
      <c r="N266" s="13"/>
      <c r="O266" s="2"/>
      <c r="P266" s="4"/>
      <c r="Q266" s="4"/>
      <c r="R266" s="4"/>
      <c r="X266" s="73"/>
      <c r="Y266" s="76"/>
    </row>
    <row r="267" spans="12:25" s="1" customFormat="1" ht="12.75">
      <c r="L267" s="11"/>
      <c r="M267" s="12"/>
      <c r="N267" s="13"/>
      <c r="O267" s="2"/>
      <c r="P267" s="4"/>
      <c r="Q267" s="4"/>
      <c r="R267" s="4"/>
      <c r="X267" s="73"/>
      <c r="Y267" s="76"/>
    </row>
    <row r="268" spans="12:25" s="1" customFormat="1" ht="12.75">
      <c r="L268" s="11"/>
      <c r="M268" s="12"/>
      <c r="N268" s="13"/>
      <c r="O268" s="2"/>
      <c r="P268" s="4"/>
      <c r="Q268" s="4"/>
      <c r="R268" s="4"/>
      <c r="X268" s="73"/>
      <c r="Y268" s="76"/>
    </row>
    <row r="269" spans="12:25" s="1" customFormat="1" ht="12.75">
      <c r="L269" s="11"/>
      <c r="M269" s="12"/>
      <c r="N269" s="13"/>
      <c r="O269" s="2"/>
      <c r="P269" s="4"/>
      <c r="Q269" s="4"/>
      <c r="R269" s="4"/>
      <c r="X269" s="73"/>
      <c r="Y269" s="76"/>
    </row>
    <row r="270" spans="12:25" s="1" customFormat="1" ht="12.75">
      <c r="L270" s="11"/>
      <c r="M270" s="12"/>
      <c r="N270" s="13"/>
      <c r="O270" s="2"/>
      <c r="P270" s="4"/>
      <c r="Q270" s="4"/>
      <c r="R270" s="4"/>
      <c r="X270" s="73"/>
      <c r="Y270" s="76"/>
    </row>
    <row r="271" spans="12:25" s="1" customFormat="1" ht="12.75">
      <c r="L271" s="11"/>
      <c r="M271" s="12"/>
      <c r="N271" s="13"/>
      <c r="O271" s="2"/>
      <c r="P271" s="4"/>
      <c r="Q271" s="4"/>
      <c r="R271" s="4"/>
      <c r="X271" s="73"/>
      <c r="Y271" s="76"/>
    </row>
    <row r="272" spans="12:25" s="1" customFormat="1" ht="12.75">
      <c r="L272" s="11"/>
      <c r="M272" s="12"/>
      <c r="N272" s="13"/>
      <c r="O272" s="2"/>
      <c r="P272" s="4"/>
      <c r="Q272" s="4"/>
      <c r="R272" s="4"/>
      <c r="X272" s="73"/>
      <c r="Y272" s="76"/>
    </row>
    <row r="273" spans="12:25" s="1" customFormat="1" ht="12.75">
      <c r="L273" s="11"/>
      <c r="M273" s="12"/>
      <c r="N273" s="13"/>
      <c r="O273" s="2"/>
      <c r="P273" s="4"/>
      <c r="Q273" s="4"/>
      <c r="R273" s="4"/>
      <c r="X273" s="73"/>
      <c r="Y273" s="76"/>
    </row>
    <row r="274" spans="12:25" s="1" customFormat="1" ht="12.75">
      <c r="L274" s="11"/>
      <c r="M274" s="12"/>
      <c r="N274" s="13"/>
      <c r="O274" s="2"/>
      <c r="P274" s="4"/>
      <c r="Q274" s="4"/>
      <c r="R274" s="4"/>
      <c r="X274" s="73"/>
      <c r="Y274" s="76"/>
    </row>
    <row r="275" spans="12:25" s="1" customFormat="1" ht="12.75">
      <c r="L275" s="11"/>
      <c r="M275" s="12"/>
      <c r="N275" s="13"/>
      <c r="O275" s="2"/>
      <c r="P275" s="4"/>
      <c r="Q275" s="4"/>
      <c r="R275" s="4"/>
      <c r="X275" s="73"/>
      <c r="Y275" s="76"/>
    </row>
    <row r="276" spans="12:25" s="1" customFormat="1" ht="12.75">
      <c r="L276" s="11"/>
      <c r="M276" s="12"/>
      <c r="N276" s="13"/>
      <c r="O276" s="2"/>
      <c r="P276" s="4"/>
      <c r="Q276" s="4"/>
      <c r="R276" s="4"/>
      <c r="X276" s="73"/>
      <c r="Y276" s="76"/>
    </row>
    <row r="277" spans="12:25" s="1" customFormat="1" ht="12.75">
      <c r="L277" s="11"/>
      <c r="M277" s="12"/>
      <c r="N277" s="13"/>
      <c r="O277" s="2"/>
      <c r="P277" s="4"/>
      <c r="Q277" s="4"/>
      <c r="R277" s="4"/>
      <c r="X277" s="73"/>
      <c r="Y277" s="76"/>
    </row>
    <row r="278" spans="12:25" s="1" customFormat="1" ht="12.75">
      <c r="L278" s="11"/>
      <c r="M278" s="12"/>
      <c r="N278" s="13"/>
      <c r="O278" s="2"/>
      <c r="P278" s="4"/>
      <c r="Q278" s="4"/>
      <c r="R278" s="4"/>
      <c r="X278" s="73"/>
      <c r="Y278" s="76"/>
    </row>
    <row r="279" spans="12:25" s="1" customFormat="1" ht="12.75">
      <c r="L279" s="11"/>
      <c r="M279" s="12"/>
      <c r="N279" s="13"/>
      <c r="O279" s="2"/>
      <c r="P279" s="4"/>
      <c r="Q279" s="4"/>
      <c r="R279" s="4"/>
      <c r="X279" s="73"/>
      <c r="Y279" s="76"/>
    </row>
    <row r="280" spans="12:25" s="1" customFormat="1" ht="12.75">
      <c r="L280" s="11"/>
      <c r="M280" s="12"/>
      <c r="N280" s="13"/>
      <c r="O280" s="2"/>
      <c r="P280" s="4"/>
      <c r="Q280" s="4"/>
      <c r="R280" s="4"/>
      <c r="X280" s="73"/>
      <c r="Y280" s="76"/>
    </row>
    <row r="281" spans="12:25" s="1" customFormat="1" ht="12.75">
      <c r="L281" s="11"/>
      <c r="M281" s="12"/>
      <c r="N281" s="13"/>
      <c r="O281" s="2"/>
      <c r="P281" s="4"/>
      <c r="Q281" s="4"/>
      <c r="R281" s="4"/>
      <c r="X281" s="73"/>
      <c r="Y281" s="76"/>
    </row>
    <row r="282" spans="12:25" s="1" customFormat="1" ht="12.75">
      <c r="L282" s="11"/>
      <c r="M282" s="12"/>
      <c r="N282" s="13"/>
      <c r="O282" s="2"/>
      <c r="P282" s="4"/>
      <c r="Q282" s="4"/>
      <c r="R282" s="4"/>
      <c r="X282" s="73"/>
      <c r="Y282" s="76"/>
    </row>
    <row r="283" spans="12:25" s="1" customFormat="1" ht="12.75">
      <c r="L283" s="11"/>
      <c r="M283" s="12"/>
      <c r="N283" s="13"/>
      <c r="O283" s="2"/>
      <c r="P283" s="4"/>
      <c r="Q283" s="4"/>
      <c r="R283" s="4"/>
      <c r="X283" s="73"/>
      <c r="Y283" s="76"/>
    </row>
    <row r="284" spans="12:25" s="1" customFormat="1" ht="12.75">
      <c r="L284" s="11"/>
      <c r="M284" s="12"/>
      <c r="N284" s="13"/>
      <c r="O284" s="2"/>
      <c r="P284" s="4"/>
      <c r="Q284" s="4"/>
      <c r="R284" s="4"/>
      <c r="X284" s="73"/>
      <c r="Y284" s="76"/>
    </row>
    <row r="285" spans="12:25" s="1" customFormat="1" ht="12.75">
      <c r="L285" s="11"/>
      <c r="M285" s="12"/>
      <c r="N285" s="13"/>
      <c r="O285" s="2"/>
      <c r="P285" s="4"/>
      <c r="Q285" s="4"/>
      <c r="R285" s="4"/>
      <c r="X285" s="73"/>
      <c r="Y285" s="76"/>
    </row>
    <row r="286" spans="12:25" s="1" customFormat="1" ht="12.75">
      <c r="L286" s="11"/>
      <c r="M286" s="12"/>
      <c r="N286" s="13"/>
      <c r="O286" s="2"/>
      <c r="P286" s="4"/>
      <c r="Q286" s="4"/>
      <c r="R286" s="4"/>
      <c r="X286" s="73"/>
      <c r="Y286" s="76"/>
    </row>
    <row r="287" spans="12:25" s="1" customFormat="1" ht="12.75">
      <c r="L287" s="11"/>
      <c r="M287" s="12"/>
      <c r="N287" s="13"/>
      <c r="O287" s="2"/>
      <c r="P287" s="4"/>
      <c r="Q287" s="4"/>
      <c r="R287" s="4"/>
      <c r="X287" s="73"/>
      <c r="Y287" s="76"/>
    </row>
    <row r="288" spans="12:25" s="1" customFormat="1" ht="12.75">
      <c r="L288" s="11"/>
      <c r="M288" s="12"/>
      <c r="N288" s="13"/>
      <c r="O288" s="2"/>
      <c r="P288" s="4"/>
      <c r="Q288" s="4"/>
      <c r="R288" s="4"/>
      <c r="X288" s="73"/>
      <c r="Y288" s="76"/>
    </row>
    <row r="289" spans="12:25" s="1" customFormat="1" ht="12.75">
      <c r="L289" s="11"/>
      <c r="M289" s="12"/>
      <c r="N289" s="13"/>
      <c r="O289" s="2"/>
      <c r="P289" s="4"/>
      <c r="Q289" s="4"/>
      <c r="R289" s="4"/>
      <c r="X289" s="73"/>
      <c r="Y289" s="76"/>
    </row>
    <row r="290" spans="12:25" s="1" customFormat="1" ht="12.75">
      <c r="L290" s="11"/>
      <c r="M290" s="12"/>
      <c r="N290" s="13"/>
      <c r="O290" s="2"/>
      <c r="P290" s="4"/>
      <c r="Q290" s="4"/>
      <c r="R290" s="4"/>
      <c r="X290" s="73"/>
      <c r="Y290" s="76"/>
    </row>
    <row r="291" spans="12:25" s="1" customFormat="1" ht="12.75">
      <c r="L291" s="11"/>
      <c r="M291" s="12"/>
      <c r="N291" s="13"/>
      <c r="O291" s="2"/>
      <c r="P291" s="4"/>
      <c r="Q291" s="4"/>
      <c r="R291" s="4"/>
      <c r="X291" s="73"/>
      <c r="Y291" s="76"/>
    </row>
    <row r="292" spans="12:25" s="1" customFormat="1" ht="12.75">
      <c r="L292" s="11"/>
      <c r="M292" s="12"/>
      <c r="N292" s="13"/>
      <c r="O292" s="2"/>
      <c r="P292" s="4"/>
      <c r="Q292" s="4"/>
      <c r="R292" s="4"/>
      <c r="X292" s="73"/>
      <c r="Y292" s="76"/>
    </row>
    <row r="293" spans="12:25" s="1" customFormat="1" ht="12.75">
      <c r="L293" s="11"/>
      <c r="M293" s="12"/>
      <c r="N293" s="13"/>
      <c r="O293" s="2"/>
      <c r="P293" s="4"/>
      <c r="Q293" s="4"/>
      <c r="R293" s="4"/>
      <c r="X293" s="73"/>
      <c r="Y293" s="76"/>
    </row>
    <row r="294" spans="12:25" s="1" customFormat="1" ht="12.75">
      <c r="L294" s="11"/>
      <c r="M294" s="12"/>
      <c r="N294" s="13"/>
      <c r="O294" s="2"/>
      <c r="P294" s="4"/>
      <c r="Q294" s="4"/>
      <c r="R294" s="4"/>
      <c r="X294" s="73"/>
      <c r="Y294" s="76"/>
    </row>
    <row r="295" spans="12:25" s="1" customFormat="1" ht="12.75">
      <c r="L295" s="11"/>
      <c r="M295" s="12"/>
      <c r="N295" s="13"/>
      <c r="O295" s="2"/>
      <c r="P295" s="4"/>
      <c r="Q295" s="4"/>
      <c r="R295" s="4"/>
      <c r="X295" s="73"/>
      <c r="Y295" s="76"/>
    </row>
    <row r="296" spans="12:25" s="1" customFormat="1" ht="12.75">
      <c r="L296" s="11"/>
      <c r="M296" s="12"/>
      <c r="N296" s="13"/>
      <c r="O296" s="2"/>
      <c r="P296" s="4"/>
      <c r="Q296" s="4"/>
      <c r="R296" s="4"/>
      <c r="X296" s="73"/>
      <c r="Y296" s="76"/>
    </row>
    <row r="297" spans="12:25" s="1" customFormat="1" ht="12.75">
      <c r="L297" s="11"/>
      <c r="M297" s="12"/>
      <c r="N297" s="13"/>
      <c r="O297" s="2"/>
      <c r="P297" s="4"/>
      <c r="Q297" s="4"/>
      <c r="R297" s="4"/>
      <c r="X297" s="73"/>
      <c r="Y297" s="76"/>
    </row>
    <row r="298" spans="12:25" s="1" customFormat="1" ht="12.75">
      <c r="L298" s="11"/>
      <c r="M298" s="12"/>
      <c r="N298" s="13"/>
      <c r="O298" s="2"/>
      <c r="P298" s="4"/>
      <c r="Q298" s="4"/>
      <c r="R298" s="4"/>
      <c r="X298" s="73"/>
      <c r="Y298" s="76"/>
    </row>
    <row r="299" spans="12:25" s="1" customFormat="1" ht="12.75">
      <c r="L299" s="11"/>
      <c r="M299" s="12"/>
      <c r="N299" s="13"/>
      <c r="O299" s="2"/>
      <c r="P299" s="4"/>
      <c r="Q299" s="4"/>
      <c r="R299" s="4"/>
      <c r="X299" s="73"/>
      <c r="Y299" s="76"/>
    </row>
    <row r="300" spans="12:25" s="1" customFormat="1" ht="12.75">
      <c r="L300" s="11"/>
      <c r="M300" s="12"/>
      <c r="N300" s="13"/>
      <c r="O300" s="2"/>
      <c r="P300" s="4"/>
      <c r="Q300" s="4"/>
      <c r="R300" s="4"/>
      <c r="X300" s="73"/>
      <c r="Y300" s="76"/>
    </row>
    <row r="301" spans="12:25" s="1" customFormat="1" ht="12.75">
      <c r="L301" s="11"/>
      <c r="M301" s="12"/>
      <c r="N301" s="13"/>
      <c r="O301" s="2"/>
      <c r="P301" s="4"/>
      <c r="Q301" s="4"/>
      <c r="R301" s="4"/>
      <c r="X301" s="73"/>
      <c r="Y301" s="76"/>
    </row>
    <row r="302" spans="12:25" s="1" customFormat="1" ht="12.75">
      <c r="L302" s="11"/>
      <c r="M302" s="12"/>
      <c r="N302" s="13"/>
      <c r="O302" s="2"/>
      <c r="P302" s="4"/>
      <c r="Q302" s="4"/>
      <c r="R302" s="4"/>
      <c r="X302" s="73"/>
      <c r="Y302" s="76"/>
    </row>
    <row r="303" spans="12:25" s="1" customFormat="1" ht="12.75">
      <c r="L303" s="11"/>
      <c r="M303" s="12"/>
      <c r="N303" s="13"/>
      <c r="O303" s="2"/>
      <c r="P303" s="4"/>
      <c r="Q303" s="4"/>
      <c r="R303" s="4"/>
      <c r="X303" s="73"/>
      <c r="Y303" s="76"/>
    </row>
    <row r="304" spans="12:25" s="1" customFormat="1" ht="12.75">
      <c r="L304" s="11"/>
      <c r="M304" s="12"/>
      <c r="N304" s="13"/>
      <c r="O304" s="2"/>
      <c r="P304" s="4"/>
      <c r="Q304" s="4"/>
      <c r="R304" s="4"/>
      <c r="X304" s="73"/>
      <c r="Y304" s="76"/>
    </row>
    <row r="305" spans="12:25" s="1" customFormat="1" ht="12.75">
      <c r="L305" s="11"/>
      <c r="M305" s="12"/>
      <c r="N305" s="13"/>
      <c r="O305" s="2"/>
      <c r="P305" s="4"/>
      <c r="Q305" s="4"/>
      <c r="R305" s="4"/>
      <c r="X305" s="73"/>
      <c r="Y305" s="76"/>
    </row>
    <row r="306" spans="12:25" s="1" customFormat="1" ht="12.75">
      <c r="L306" s="11"/>
      <c r="M306" s="12"/>
      <c r="N306" s="13"/>
      <c r="O306" s="2"/>
      <c r="P306" s="4"/>
      <c r="Q306" s="4"/>
      <c r="R306" s="4"/>
      <c r="X306" s="73"/>
      <c r="Y306" s="76"/>
    </row>
    <row r="307" spans="12:25" s="1" customFormat="1" ht="12.75">
      <c r="L307" s="11"/>
      <c r="M307" s="12"/>
      <c r="N307" s="13"/>
      <c r="O307" s="2"/>
      <c r="P307" s="4"/>
      <c r="Q307" s="4"/>
      <c r="R307" s="4"/>
      <c r="X307" s="73"/>
      <c r="Y307" s="76"/>
    </row>
    <row r="308" spans="12:25" s="1" customFormat="1" ht="12.75">
      <c r="L308" s="11"/>
      <c r="M308" s="12"/>
      <c r="N308" s="13"/>
      <c r="O308" s="2"/>
      <c r="P308" s="4"/>
      <c r="Q308" s="4"/>
      <c r="R308" s="4"/>
      <c r="X308" s="73"/>
      <c r="Y308" s="76"/>
    </row>
    <row r="309" spans="12:25" s="1" customFormat="1" ht="12.75">
      <c r="L309" s="11"/>
      <c r="M309" s="12"/>
      <c r="N309" s="13"/>
      <c r="O309" s="2"/>
      <c r="P309" s="4"/>
      <c r="Q309" s="4"/>
      <c r="R309" s="4"/>
      <c r="X309" s="73"/>
      <c r="Y309" s="76"/>
    </row>
    <row r="310" spans="12:25" s="1" customFormat="1" ht="12.75">
      <c r="L310" s="11"/>
      <c r="M310" s="12"/>
      <c r="N310" s="13"/>
      <c r="O310" s="2"/>
      <c r="P310" s="4"/>
      <c r="Q310" s="4"/>
      <c r="R310" s="4"/>
      <c r="X310" s="73"/>
      <c r="Y310" s="76"/>
    </row>
    <row r="311" spans="12:25" s="1" customFormat="1" ht="12.75">
      <c r="L311" s="11"/>
      <c r="M311" s="12"/>
      <c r="N311" s="13"/>
      <c r="O311" s="2"/>
      <c r="P311" s="4"/>
      <c r="Q311" s="4"/>
      <c r="R311" s="4"/>
      <c r="X311" s="73"/>
      <c r="Y311" s="76"/>
    </row>
    <row r="312" spans="12:25" s="1" customFormat="1" ht="12.75">
      <c r="L312" s="11"/>
      <c r="M312" s="12"/>
      <c r="N312" s="13"/>
      <c r="O312" s="2"/>
      <c r="P312" s="4"/>
      <c r="Q312" s="4"/>
      <c r="R312" s="4"/>
      <c r="X312" s="73"/>
      <c r="Y312" s="76"/>
    </row>
    <row r="313" spans="12:25" s="1" customFormat="1" ht="12.75">
      <c r="L313" s="11"/>
      <c r="M313" s="12"/>
      <c r="N313" s="13"/>
      <c r="O313" s="2"/>
      <c r="P313" s="4"/>
      <c r="Q313" s="4"/>
      <c r="R313" s="4"/>
      <c r="X313" s="73"/>
      <c r="Y313" s="76"/>
    </row>
    <row r="314" spans="12:25" s="1" customFormat="1" ht="12.75">
      <c r="L314" s="11"/>
      <c r="M314" s="12"/>
      <c r="N314" s="13"/>
      <c r="O314" s="2"/>
      <c r="P314" s="4"/>
      <c r="Q314" s="4"/>
      <c r="R314" s="4"/>
      <c r="X314" s="73"/>
      <c r="Y314" s="76"/>
    </row>
    <row r="315" spans="12:25" s="1" customFormat="1" ht="12.75">
      <c r="L315" s="11"/>
      <c r="M315" s="12"/>
      <c r="N315" s="13"/>
      <c r="O315" s="2"/>
      <c r="P315" s="4"/>
      <c r="Q315" s="4"/>
      <c r="R315" s="4"/>
      <c r="X315" s="73"/>
      <c r="Y315" s="76"/>
    </row>
    <row r="316" spans="12:25" s="1" customFormat="1" ht="12.75">
      <c r="L316" s="11"/>
      <c r="M316" s="12"/>
      <c r="N316" s="13"/>
      <c r="O316" s="2"/>
      <c r="P316" s="4"/>
      <c r="Q316" s="4"/>
      <c r="R316" s="4"/>
      <c r="X316" s="73"/>
      <c r="Y316" s="76"/>
    </row>
    <row r="317" spans="12:25" s="1" customFormat="1" ht="12.75">
      <c r="L317" s="11"/>
      <c r="M317" s="12"/>
      <c r="N317" s="13"/>
      <c r="O317" s="2"/>
      <c r="P317" s="4"/>
      <c r="Q317" s="4"/>
      <c r="R317" s="4"/>
      <c r="X317" s="73"/>
      <c r="Y317" s="76"/>
    </row>
    <row r="318" spans="12:25" s="1" customFormat="1" ht="12.75">
      <c r="L318" s="11"/>
      <c r="M318" s="12"/>
      <c r="N318" s="13"/>
      <c r="O318" s="2"/>
      <c r="P318" s="4"/>
      <c r="Q318" s="4"/>
      <c r="R318" s="4"/>
      <c r="X318" s="73"/>
      <c r="Y318" s="76"/>
    </row>
    <row r="319" spans="12:25" s="1" customFormat="1" ht="12.75">
      <c r="L319" s="11"/>
      <c r="M319" s="12"/>
      <c r="N319" s="13"/>
      <c r="O319" s="2"/>
      <c r="P319" s="4"/>
      <c r="Q319" s="4"/>
      <c r="R319" s="4"/>
      <c r="X319" s="73"/>
      <c r="Y319" s="76"/>
    </row>
    <row r="320" spans="12:25" s="1" customFormat="1" ht="12.75">
      <c r="L320" s="11"/>
      <c r="M320" s="12"/>
      <c r="N320" s="13"/>
      <c r="O320" s="2"/>
      <c r="P320" s="4"/>
      <c r="Q320" s="4"/>
      <c r="R320" s="4"/>
      <c r="X320" s="73"/>
      <c r="Y320" s="76"/>
    </row>
    <row r="321" spans="12:25" s="1" customFormat="1" ht="12.75">
      <c r="L321" s="11"/>
      <c r="M321" s="12"/>
      <c r="N321" s="13"/>
      <c r="O321" s="2"/>
      <c r="P321" s="4"/>
      <c r="Q321" s="4"/>
      <c r="R321" s="4"/>
      <c r="X321" s="73"/>
      <c r="Y321" s="76"/>
    </row>
    <row r="322" spans="12:25" s="1" customFormat="1" ht="12.75">
      <c r="L322" s="11"/>
      <c r="M322" s="12"/>
      <c r="N322" s="13"/>
      <c r="O322" s="2"/>
      <c r="P322" s="4"/>
      <c r="Q322" s="4"/>
      <c r="R322" s="4"/>
      <c r="X322" s="73"/>
      <c r="Y322" s="76"/>
    </row>
    <row r="323" spans="12:25" s="1" customFormat="1" ht="12.75">
      <c r="L323" s="11"/>
      <c r="M323" s="12"/>
      <c r="N323" s="13"/>
      <c r="O323" s="2"/>
      <c r="P323" s="4"/>
      <c r="Q323" s="4"/>
      <c r="R323" s="4"/>
      <c r="X323" s="73"/>
      <c r="Y323" s="76"/>
    </row>
    <row r="324" spans="12:25" s="1" customFormat="1" ht="12.75">
      <c r="L324" s="11"/>
      <c r="M324" s="12"/>
      <c r="N324" s="13"/>
      <c r="O324" s="2"/>
      <c r="P324" s="4"/>
      <c r="Q324" s="4"/>
      <c r="R324" s="4"/>
      <c r="X324" s="73"/>
      <c r="Y324" s="76"/>
    </row>
    <row r="325" spans="12:25" s="1" customFormat="1" ht="12.75">
      <c r="L325" s="11"/>
      <c r="M325" s="12"/>
      <c r="N325" s="13"/>
      <c r="O325" s="2"/>
      <c r="P325" s="4"/>
      <c r="Q325" s="4"/>
      <c r="R325" s="4"/>
      <c r="X325" s="73"/>
      <c r="Y325" s="76"/>
    </row>
    <row r="326" spans="12:25" s="1" customFormat="1" ht="12.75">
      <c r="L326" s="11"/>
      <c r="M326" s="12"/>
      <c r="N326" s="13"/>
      <c r="O326" s="2"/>
      <c r="P326" s="4"/>
      <c r="Q326" s="4"/>
      <c r="R326" s="4"/>
      <c r="X326" s="73"/>
      <c r="Y326" s="76"/>
    </row>
    <row r="327" spans="12:25" s="1" customFormat="1" ht="12.75">
      <c r="L327" s="11"/>
      <c r="M327" s="12"/>
      <c r="N327" s="13"/>
      <c r="O327" s="2"/>
      <c r="P327" s="4"/>
      <c r="Q327" s="4"/>
      <c r="R327" s="4"/>
      <c r="X327" s="73"/>
      <c r="Y327" s="76"/>
    </row>
    <row r="328" spans="12:25" s="1" customFormat="1" ht="12.75">
      <c r="L328" s="11"/>
      <c r="M328" s="12"/>
      <c r="N328" s="13"/>
      <c r="O328" s="2"/>
      <c r="P328" s="4"/>
      <c r="Q328" s="4"/>
      <c r="R328" s="4"/>
      <c r="X328" s="73"/>
      <c r="Y328" s="76"/>
    </row>
    <row r="329" spans="12:25" s="1" customFormat="1" ht="12.75">
      <c r="L329" s="11"/>
      <c r="M329" s="12"/>
      <c r="N329" s="13"/>
      <c r="O329" s="2"/>
      <c r="P329" s="4"/>
      <c r="Q329" s="4"/>
      <c r="R329" s="4"/>
      <c r="X329" s="73"/>
      <c r="Y329" s="76"/>
    </row>
    <row r="330" spans="12:25" s="1" customFormat="1" ht="12.75">
      <c r="L330" s="11"/>
      <c r="M330" s="12"/>
      <c r="N330" s="13"/>
      <c r="O330" s="2"/>
      <c r="P330" s="4"/>
      <c r="Q330" s="4"/>
      <c r="R330" s="4"/>
      <c r="X330" s="73"/>
      <c r="Y330" s="76"/>
    </row>
    <row r="331" spans="12:25" s="1" customFormat="1" ht="12.75">
      <c r="L331" s="11"/>
      <c r="M331" s="12"/>
      <c r="N331" s="13"/>
      <c r="O331" s="2"/>
      <c r="P331" s="4"/>
      <c r="Q331" s="4"/>
      <c r="R331" s="4"/>
      <c r="X331" s="73"/>
      <c r="Y331" s="76"/>
    </row>
    <row r="332" spans="12:25" s="1" customFormat="1" ht="12.75">
      <c r="L332" s="11"/>
      <c r="M332" s="12"/>
      <c r="N332" s="13"/>
      <c r="O332" s="2"/>
      <c r="P332" s="4"/>
      <c r="Q332" s="4"/>
      <c r="R332" s="4"/>
      <c r="X332" s="73"/>
      <c r="Y332" s="76"/>
    </row>
    <row r="333" spans="12:25" s="1" customFormat="1" ht="12.75">
      <c r="L333" s="11"/>
      <c r="M333" s="12"/>
      <c r="N333" s="13"/>
      <c r="O333" s="2"/>
      <c r="P333" s="4"/>
      <c r="Q333" s="4"/>
      <c r="R333" s="4"/>
      <c r="X333" s="73"/>
      <c r="Y333" s="76"/>
    </row>
    <row r="334" spans="12:25" s="1" customFormat="1" ht="12.75">
      <c r="L334" s="11"/>
      <c r="M334" s="12"/>
      <c r="N334" s="13"/>
      <c r="O334" s="2"/>
      <c r="P334" s="4"/>
      <c r="Q334" s="4"/>
      <c r="R334" s="4"/>
      <c r="X334" s="73"/>
      <c r="Y334" s="76"/>
    </row>
    <row r="335" spans="12:25" s="1" customFormat="1" ht="12.75">
      <c r="L335" s="11"/>
      <c r="M335" s="12"/>
      <c r="N335" s="13"/>
      <c r="O335" s="2"/>
      <c r="P335" s="4"/>
      <c r="Q335" s="4"/>
      <c r="R335" s="4"/>
      <c r="X335" s="73"/>
      <c r="Y335" s="76"/>
    </row>
    <row r="336" spans="12:25" s="1" customFormat="1" ht="12.75">
      <c r="L336" s="11"/>
      <c r="M336" s="12"/>
      <c r="N336" s="13"/>
      <c r="O336" s="2"/>
      <c r="P336" s="4"/>
      <c r="Q336" s="4"/>
      <c r="R336" s="4"/>
      <c r="X336" s="73"/>
      <c r="Y336" s="76"/>
    </row>
    <row r="337" spans="12:25" s="1" customFormat="1" ht="12.75">
      <c r="L337" s="11"/>
      <c r="M337" s="12"/>
      <c r="N337" s="13"/>
      <c r="O337" s="2"/>
      <c r="P337" s="4"/>
      <c r="Q337" s="4"/>
      <c r="R337" s="4"/>
      <c r="X337" s="73"/>
      <c r="Y337" s="76"/>
    </row>
    <row r="338" spans="12:25" s="1" customFormat="1" ht="12.75">
      <c r="L338" s="11"/>
      <c r="M338" s="12"/>
      <c r="N338" s="13"/>
      <c r="O338" s="2"/>
      <c r="P338" s="4"/>
      <c r="Q338" s="4"/>
      <c r="R338" s="4"/>
      <c r="X338" s="73"/>
      <c r="Y338" s="76"/>
    </row>
    <row r="339" spans="12:25" s="1" customFormat="1" ht="12.75">
      <c r="L339" s="11"/>
      <c r="M339" s="12"/>
      <c r="N339" s="13"/>
      <c r="O339" s="2"/>
      <c r="P339" s="4"/>
      <c r="Q339" s="4"/>
      <c r="R339" s="4"/>
      <c r="X339" s="73"/>
      <c r="Y339" s="76"/>
    </row>
    <row r="340" spans="12:25" s="1" customFormat="1" ht="12.75">
      <c r="L340" s="11"/>
      <c r="M340" s="12"/>
      <c r="N340" s="13"/>
      <c r="O340" s="2"/>
      <c r="P340" s="4"/>
      <c r="Q340" s="4"/>
      <c r="R340" s="4"/>
      <c r="X340" s="73"/>
      <c r="Y340" s="76"/>
    </row>
    <row r="341" spans="12:25" s="1" customFormat="1" ht="12.75">
      <c r="L341" s="11"/>
      <c r="M341" s="12"/>
      <c r="N341" s="13"/>
      <c r="O341" s="2"/>
      <c r="P341" s="4"/>
      <c r="Q341" s="4"/>
      <c r="R341" s="4"/>
      <c r="X341" s="73"/>
      <c r="Y341" s="76"/>
    </row>
    <row r="342" spans="12:25" s="1" customFormat="1" ht="12.75">
      <c r="L342" s="11"/>
      <c r="M342" s="12"/>
      <c r="N342" s="13"/>
      <c r="O342" s="2"/>
      <c r="P342" s="4"/>
      <c r="Q342" s="4"/>
      <c r="R342" s="4"/>
      <c r="X342" s="73"/>
      <c r="Y342" s="76"/>
    </row>
    <row r="343" spans="12:25" s="1" customFormat="1" ht="12.75">
      <c r="L343" s="11"/>
      <c r="M343" s="12"/>
      <c r="N343" s="13"/>
      <c r="O343" s="2"/>
      <c r="P343" s="4"/>
      <c r="Q343" s="4"/>
      <c r="R343" s="4"/>
      <c r="X343" s="73"/>
      <c r="Y343" s="76"/>
    </row>
    <row r="344" spans="12:25" s="1" customFormat="1" ht="12.75">
      <c r="L344" s="11"/>
      <c r="M344" s="12"/>
      <c r="N344" s="13"/>
      <c r="O344" s="2"/>
      <c r="P344" s="4"/>
      <c r="Q344" s="4"/>
      <c r="R344" s="4"/>
      <c r="X344" s="73"/>
      <c r="Y344" s="76"/>
    </row>
    <row r="345" spans="12:25" s="1" customFormat="1" ht="12.75">
      <c r="L345" s="11"/>
      <c r="M345" s="12"/>
      <c r="N345" s="13"/>
      <c r="O345" s="2"/>
      <c r="P345" s="4"/>
      <c r="Q345" s="4"/>
      <c r="R345" s="4"/>
      <c r="X345" s="73"/>
      <c r="Y345" s="76"/>
    </row>
    <row r="346" spans="12:25" s="1" customFormat="1" ht="12.75">
      <c r="L346" s="11"/>
      <c r="M346" s="12"/>
      <c r="N346" s="13"/>
      <c r="O346" s="2"/>
      <c r="P346" s="4"/>
      <c r="Q346" s="4"/>
      <c r="R346" s="4"/>
      <c r="X346" s="73"/>
      <c r="Y346" s="76"/>
    </row>
    <row r="347" spans="12:25" s="1" customFormat="1" ht="12.75">
      <c r="L347" s="11"/>
      <c r="M347" s="12"/>
      <c r="N347" s="13"/>
      <c r="O347" s="2"/>
      <c r="P347" s="4"/>
      <c r="Q347" s="4"/>
      <c r="R347" s="4"/>
      <c r="X347" s="73"/>
      <c r="Y347" s="76"/>
    </row>
    <row r="348" spans="12:25" s="1" customFormat="1" ht="12.75">
      <c r="L348" s="11"/>
      <c r="M348" s="12"/>
      <c r="N348" s="13"/>
      <c r="O348" s="2"/>
      <c r="P348" s="4"/>
      <c r="Q348" s="4"/>
      <c r="R348" s="4"/>
      <c r="X348" s="73"/>
      <c r="Y348" s="76"/>
    </row>
    <row r="349" spans="12:25" s="1" customFormat="1" ht="12.75">
      <c r="L349" s="11"/>
      <c r="M349" s="12"/>
      <c r="N349" s="13"/>
      <c r="O349" s="2"/>
      <c r="P349" s="4"/>
      <c r="Q349" s="4"/>
      <c r="R349" s="4"/>
      <c r="X349" s="73"/>
      <c r="Y349" s="76"/>
    </row>
    <row r="350" spans="12:25" s="1" customFormat="1" ht="12.75">
      <c r="L350" s="11"/>
      <c r="M350" s="12"/>
      <c r="N350" s="13"/>
      <c r="O350" s="2"/>
      <c r="P350" s="4"/>
      <c r="Q350" s="4"/>
      <c r="R350" s="4"/>
      <c r="X350" s="73"/>
      <c r="Y350" s="76"/>
    </row>
    <row r="351" spans="12:25" s="1" customFormat="1" ht="12.75">
      <c r="L351" s="11"/>
      <c r="M351" s="12"/>
      <c r="N351" s="13"/>
      <c r="O351" s="2"/>
      <c r="P351" s="4"/>
      <c r="Q351" s="4"/>
      <c r="R351" s="4"/>
      <c r="X351" s="73"/>
      <c r="Y351" s="76"/>
    </row>
    <row r="352" spans="12:25" s="1" customFormat="1" ht="12.75">
      <c r="L352" s="11"/>
      <c r="M352" s="12"/>
      <c r="N352" s="13"/>
      <c r="O352" s="2"/>
      <c r="P352" s="4"/>
      <c r="Q352" s="4"/>
      <c r="R352" s="4"/>
      <c r="X352" s="73"/>
      <c r="Y352" s="76"/>
    </row>
    <row r="353" spans="12:25" s="1" customFormat="1" ht="12.75">
      <c r="L353" s="11"/>
      <c r="M353" s="12"/>
      <c r="N353" s="13"/>
      <c r="O353" s="2"/>
      <c r="P353" s="4"/>
      <c r="Q353" s="4"/>
      <c r="R353" s="4"/>
      <c r="X353" s="73"/>
      <c r="Y353" s="76"/>
    </row>
    <row r="354" spans="12:25" s="1" customFormat="1" ht="12.75">
      <c r="L354" s="11"/>
      <c r="M354" s="12"/>
      <c r="N354" s="13"/>
      <c r="O354" s="2"/>
      <c r="P354" s="4"/>
      <c r="Q354" s="4"/>
      <c r="R354" s="4"/>
      <c r="X354" s="73"/>
      <c r="Y354" s="76"/>
    </row>
    <row r="355" spans="12:25" s="1" customFormat="1" ht="12.75">
      <c r="L355" s="11"/>
      <c r="M355" s="12"/>
      <c r="N355" s="13"/>
      <c r="O355" s="2"/>
      <c r="P355" s="4"/>
      <c r="Q355" s="4"/>
      <c r="R355" s="4"/>
      <c r="X355" s="73"/>
      <c r="Y355" s="76"/>
    </row>
    <row r="356" spans="12:25" s="1" customFormat="1" ht="12.75">
      <c r="L356" s="11"/>
      <c r="M356" s="12"/>
      <c r="N356" s="13"/>
      <c r="O356" s="2"/>
      <c r="P356" s="4"/>
      <c r="Q356" s="4"/>
      <c r="R356" s="4"/>
      <c r="X356" s="73"/>
      <c r="Y356" s="76"/>
    </row>
    <row r="357" spans="12:25" s="1" customFormat="1" ht="12.75">
      <c r="L357" s="11"/>
      <c r="M357" s="12"/>
      <c r="N357" s="13"/>
      <c r="O357" s="2"/>
      <c r="P357" s="4"/>
      <c r="Q357" s="4"/>
      <c r="R357" s="4"/>
      <c r="X357" s="73"/>
      <c r="Y357" s="76"/>
    </row>
    <row r="358" spans="12:25" s="1" customFormat="1" ht="12.75">
      <c r="L358" s="11"/>
      <c r="M358" s="12"/>
      <c r="N358" s="13"/>
      <c r="O358" s="2"/>
      <c r="P358" s="4"/>
      <c r="Q358" s="4"/>
      <c r="R358" s="4"/>
      <c r="X358" s="73"/>
      <c r="Y358" s="76"/>
    </row>
    <row r="359" spans="12:25" s="1" customFormat="1" ht="12.75">
      <c r="L359" s="11"/>
      <c r="M359" s="12"/>
      <c r="N359" s="13"/>
      <c r="O359" s="2"/>
      <c r="P359" s="4"/>
      <c r="Q359" s="4"/>
      <c r="R359" s="4"/>
      <c r="X359" s="73"/>
      <c r="Y359" s="76"/>
    </row>
    <row r="360" spans="12:25" s="1" customFormat="1" ht="12.75">
      <c r="L360" s="11"/>
      <c r="M360" s="12"/>
      <c r="N360" s="13"/>
      <c r="O360" s="2"/>
      <c r="P360" s="4"/>
      <c r="Q360" s="4"/>
      <c r="R360" s="4"/>
      <c r="X360" s="73"/>
      <c r="Y360" s="76"/>
    </row>
    <row r="361" spans="12:25" s="1" customFormat="1" ht="12.75">
      <c r="L361" s="11"/>
      <c r="M361" s="12"/>
      <c r="N361" s="13"/>
      <c r="O361" s="2"/>
      <c r="P361" s="4"/>
      <c r="Q361" s="4"/>
      <c r="R361" s="4"/>
      <c r="X361" s="73"/>
      <c r="Y361" s="76"/>
    </row>
    <row r="362" spans="12:25" s="1" customFormat="1" ht="12.75">
      <c r="L362" s="11"/>
      <c r="M362" s="12"/>
      <c r="N362" s="13"/>
      <c r="O362" s="2"/>
      <c r="P362" s="4"/>
      <c r="Q362" s="4"/>
      <c r="R362" s="4"/>
      <c r="X362" s="73"/>
      <c r="Y362" s="76"/>
    </row>
    <row r="363" spans="12:25" s="1" customFormat="1" ht="12.75">
      <c r="L363" s="11"/>
      <c r="M363" s="12"/>
      <c r="N363" s="13"/>
      <c r="O363" s="2"/>
      <c r="P363" s="4"/>
      <c r="Q363" s="4"/>
      <c r="R363" s="4"/>
      <c r="X363" s="73"/>
      <c r="Y363" s="76"/>
    </row>
    <row r="364" spans="12:25" s="1" customFormat="1" ht="12.75">
      <c r="L364" s="11"/>
      <c r="M364" s="12"/>
      <c r="N364" s="13"/>
      <c r="O364" s="2"/>
      <c r="P364" s="4"/>
      <c r="Q364" s="4"/>
      <c r="R364" s="4"/>
      <c r="X364" s="73"/>
      <c r="Y364" s="76"/>
    </row>
    <row r="365" spans="12:25" s="1" customFormat="1" ht="12.75">
      <c r="L365" s="11"/>
      <c r="M365" s="12"/>
      <c r="N365" s="13"/>
      <c r="O365" s="2"/>
      <c r="P365" s="4"/>
      <c r="Q365" s="4"/>
      <c r="R365" s="4"/>
      <c r="X365" s="73"/>
      <c r="Y365" s="76"/>
    </row>
    <row r="366" spans="12:25" s="1" customFormat="1" ht="12.75">
      <c r="L366" s="11"/>
      <c r="M366" s="12"/>
      <c r="N366" s="13"/>
      <c r="O366" s="2"/>
      <c r="P366" s="4"/>
      <c r="Q366" s="4"/>
      <c r="R366" s="4"/>
      <c r="X366" s="73"/>
      <c r="Y366" s="76"/>
    </row>
    <row r="367" spans="12:25" s="1" customFormat="1" ht="12.75">
      <c r="L367" s="11"/>
      <c r="M367" s="12"/>
      <c r="N367" s="13"/>
      <c r="O367" s="2"/>
      <c r="P367" s="4"/>
      <c r="Q367" s="4"/>
      <c r="R367" s="4"/>
      <c r="X367" s="73"/>
      <c r="Y367" s="76"/>
    </row>
    <row r="368" spans="12:25" s="1" customFormat="1" ht="12.75">
      <c r="L368" s="11"/>
      <c r="M368" s="12"/>
      <c r="N368" s="13"/>
      <c r="O368" s="2"/>
      <c r="P368" s="4"/>
      <c r="Q368" s="4"/>
      <c r="R368" s="4"/>
      <c r="X368" s="73"/>
      <c r="Y368" s="76"/>
    </row>
    <row r="369" spans="12:25" s="1" customFormat="1" ht="12.75">
      <c r="L369" s="11"/>
      <c r="M369" s="12"/>
      <c r="N369" s="13"/>
      <c r="O369" s="2"/>
      <c r="P369" s="4"/>
      <c r="Q369" s="4"/>
      <c r="R369" s="4"/>
      <c r="X369" s="73"/>
      <c r="Y369" s="76"/>
    </row>
    <row r="370" spans="12:25" s="1" customFormat="1" ht="12.75">
      <c r="L370" s="11"/>
      <c r="M370" s="12"/>
      <c r="N370" s="13"/>
      <c r="O370" s="2"/>
      <c r="P370" s="4"/>
      <c r="Q370" s="4"/>
      <c r="R370" s="4"/>
      <c r="X370" s="73"/>
      <c r="Y370" s="76"/>
    </row>
    <row r="371" spans="12:25" s="1" customFormat="1" ht="12.75">
      <c r="L371" s="11"/>
      <c r="M371" s="12"/>
      <c r="N371" s="13"/>
      <c r="O371" s="2"/>
      <c r="P371" s="4"/>
      <c r="Q371" s="4"/>
      <c r="R371" s="4"/>
      <c r="X371" s="73"/>
      <c r="Y371" s="76"/>
    </row>
    <row r="372" spans="12:25" s="1" customFormat="1" ht="12.75">
      <c r="L372" s="11"/>
      <c r="M372" s="12"/>
      <c r="N372" s="13"/>
      <c r="O372" s="2"/>
      <c r="P372" s="4"/>
      <c r="Q372" s="4"/>
      <c r="R372" s="4"/>
      <c r="X372" s="73"/>
      <c r="Y372" s="76"/>
    </row>
    <row r="373" spans="12:25" s="1" customFormat="1" ht="12.75">
      <c r="L373" s="11"/>
      <c r="M373" s="12"/>
      <c r="N373" s="13"/>
      <c r="O373" s="2"/>
      <c r="P373" s="4"/>
      <c r="Q373" s="4"/>
      <c r="R373" s="4"/>
      <c r="X373" s="73"/>
      <c r="Y373" s="76"/>
    </row>
    <row r="374" spans="12:25" s="1" customFormat="1" ht="12.75">
      <c r="L374" s="11"/>
      <c r="M374" s="12"/>
      <c r="N374" s="13"/>
      <c r="O374" s="2"/>
      <c r="P374" s="4"/>
      <c r="Q374" s="4"/>
      <c r="R374" s="4"/>
      <c r="X374" s="73"/>
      <c r="Y374" s="76"/>
    </row>
    <row r="375" spans="12:25" s="1" customFormat="1" ht="12.75">
      <c r="L375" s="11"/>
      <c r="M375" s="12"/>
      <c r="N375" s="13"/>
      <c r="O375" s="2"/>
      <c r="P375" s="4"/>
      <c r="Q375" s="4"/>
      <c r="R375" s="4"/>
      <c r="X375" s="73"/>
      <c r="Y375" s="76"/>
    </row>
    <row r="376" spans="12:25" s="1" customFormat="1" ht="12.75">
      <c r="L376" s="11"/>
      <c r="M376" s="12"/>
      <c r="N376" s="13"/>
      <c r="O376" s="2"/>
      <c r="P376" s="4"/>
      <c r="Q376" s="4"/>
      <c r="R376" s="4"/>
      <c r="X376" s="73"/>
      <c r="Y376" s="76"/>
    </row>
    <row r="377" spans="12:25" s="1" customFormat="1" ht="12.75">
      <c r="L377" s="11"/>
      <c r="M377" s="12"/>
      <c r="N377" s="13"/>
      <c r="O377" s="2"/>
      <c r="P377" s="4"/>
      <c r="Q377" s="4"/>
      <c r="R377" s="4"/>
      <c r="X377" s="73"/>
      <c r="Y377" s="76"/>
    </row>
    <row r="378" spans="12:25" s="1" customFormat="1" ht="12.75">
      <c r="L378" s="11"/>
      <c r="M378" s="12"/>
      <c r="N378" s="13"/>
      <c r="O378" s="2"/>
      <c r="P378" s="4"/>
      <c r="Q378" s="4"/>
      <c r="R378" s="4"/>
      <c r="X378" s="73"/>
      <c r="Y378" s="76"/>
    </row>
    <row r="379" spans="12:25" s="1" customFormat="1" ht="12.75">
      <c r="L379" s="11"/>
      <c r="M379" s="12"/>
      <c r="N379" s="13"/>
      <c r="O379" s="2"/>
      <c r="P379" s="4"/>
      <c r="Q379" s="4"/>
      <c r="R379" s="4"/>
      <c r="X379" s="73"/>
      <c r="Y379" s="76"/>
    </row>
    <row r="380" spans="12:25" s="1" customFormat="1" ht="12.75">
      <c r="L380" s="11"/>
      <c r="M380" s="12"/>
      <c r="N380" s="13"/>
      <c r="O380" s="2"/>
      <c r="P380" s="4"/>
      <c r="Q380" s="4"/>
      <c r="R380" s="4"/>
      <c r="X380" s="73"/>
      <c r="Y380" s="76"/>
    </row>
    <row r="381" spans="12:25" s="1" customFormat="1" ht="12.75">
      <c r="L381" s="11"/>
      <c r="M381" s="12"/>
      <c r="N381" s="13"/>
      <c r="O381" s="2"/>
      <c r="P381" s="4"/>
      <c r="Q381" s="4"/>
      <c r="R381" s="4"/>
      <c r="X381" s="73"/>
      <c r="Y381" s="76"/>
    </row>
    <row r="382" spans="12:25" s="1" customFormat="1" ht="12.75">
      <c r="L382" s="11"/>
      <c r="M382" s="12"/>
      <c r="N382" s="13"/>
      <c r="O382" s="2"/>
      <c r="P382" s="4"/>
      <c r="Q382" s="4"/>
      <c r="R382" s="4"/>
      <c r="X382" s="73"/>
      <c r="Y382" s="76"/>
    </row>
    <row r="383" spans="12:25" s="1" customFormat="1" ht="12.75">
      <c r="L383" s="11"/>
      <c r="M383" s="12"/>
      <c r="N383" s="13"/>
      <c r="O383" s="2"/>
      <c r="P383" s="4"/>
      <c r="Q383" s="4"/>
      <c r="R383" s="4"/>
      <c r="X383" s="73"/>
      <c r="Y383" s="76"/>
    </row>
    <row r="384" spans="12:25" s="1" customFormat="1" ht="12.75">
      <c r="L384" s="11"/>
      <c r="M384" s="12"/>
      <c r="N384" s="13"/>
      <c r="O384" s="2"/>
      <c r="P384" s="4"/>
      <c r="Q384" s="4"/>
      <c r="R384" s="4"/>
      <c r="X384" s="73"/>
      <c r="Y384" s="76"/>
    </row>
    <row r="385" spans="12:25" s="1" customFormat="1" ht="12.75">
      <c r="L385" s="11"/>
      <c r="M385" s="12"/>
      <c r="N385" s="13"/>
      <c r="O385" s="2"/>
      <c r="P385" s="4"/>
      <c r="Q385" s="4"/>
      <c r="R385" s="4"/>
      <c r="X385" s="73"/>
      <c r="Y385" s="76"/>
    </row>
    <row r="386" spans="12:25" s="1" customFormat="1" ht="12.75">
      <c r="L386" s="11"/>
      <c r="M386" s="12"/>
      <c r="N386" s="13"/>
      <c r="O386" s="2"/>
      <c r="P386" s="4"/>
      <c r="Q386" s="4"/>
      <c r="R386" s="4"/>
      <c r="X386" s="73"/>
      <c r="Y386" s="76"/>
    </row>
    <row r="387" spans="12:25" s="1" customFormat="1" ht="12.75">
      <c r="L387" s="11"/>
      <c r="M387" s="12"/>
      <c r="N387" s="13"/>
      <c r="O387" s="2"/>
      <c r="P387" s="4"/>
      <c r="Q387" s="4"/>
      <c r="R387" s="4"/>
      <c r="X387" s="73"/>
      <c r="Y387" s="76"/>
    </row>
    <row r="388" spans="12:25" s="1" customFormat="1" ht="12.75">
      <c r="L388" s="11"/>
      <c r="M388" s="12"/>
      <c r="N388" s="13"/>
      <c r="O388" s="2"/>
      <c r="P388" s="4"/>
      <c r="Q388" s="4"/>
      <c r="R388" s="4"/>
      <c r="X388" s="73"/>
      <c r="Y388" s="76"/>
    </row>
    <row r="389" spans="12:25" s="1" customFormat="1" ht="12.75">
      <c r="L389" s="11"/>
      <c r="M389" s="12"/>
      <c r="N389" s="13"/>
      <c r="O389" s="2"/>
      <c r="P389" s="4"/>
      <c r="Q389" s="4"/>
      <c r="R389" s="4"/>
      <c r="X389" s="73"/>
      <c r="Y389" s="76"/>
    </row>
    <row r="390" spans="12:25" s="1" customFormat="1" ht="12.75">
      <c r="L390" s="11"/>
      <c r="M390" s="12"/>
      <c r="N390" s="13"/>
      <c r="O390" s="2"/>
      <c r="P390" s="4"/>
      <c r="Q390" s="4"/>
      <c r="R390" s="4"/>
      <c r="X390" s="73"/>
      <c r="Y390" s="76"/>
    </row>
    <row r="391" spans="12:25" s="1" customFormat="1" ht="12.75">
      <c r="L391" s="11"/>
      <c r="M391" s="12"/>
      <c r="N391" s="13"/>
      <c r="O391" s="2"/>
      <c r="P391" s="4"/>
      <c r="Q391" s="4"/>
      <c r="R391" s="4"/>
      <c r="X391" s="73"/>
      <c r="Y391" s="76"/>
    </row>
    <row r="392" spans="12:25" s="1" customFormat="1" ht="12.75">
      <c r="L392" s="11"/>
      <c r="M392" s="12"/>
      <c r="N392" s="13"/>
      <c r="O392" s="2"/>
      <c r="P392" s="4"/>
      <c r="Q392" s="4"/>
      <c r="R392" s="4"/>
      <c r="X392" s="73"/>
      <c r="Y392" s="76"/>
    </row>
    <row r="393" spans="12:25" s="1" customFormat="1" ht="12.75">
      <c r="L393" s="11"/>
      <c r="M393" s="12"/>
      <c r="N393" s="13"/>
      <c r="O393" s="2"/>
      <c r="P393" s="4"/>
      <c r="Q393" s="4"/>
      <c r="R393" s="4"/>
      <c r="X393" s="73"/>
      <c r="Y393" s="76"/>
    </row>
    <row r="394" spans="12:25" s="1" customFormat="1" ht="12.75">
      <c r="L394" s="11"/>
      <c r="M394" s="12"/>
      <c r="N394" s="13"/>
      <c r="O394" s="2"/>
      <c r="P394" s="4"/>
      <c r="Q394" s="4"/>
      <c r="R394" s="4"/>
      <c r="X394" s="73"/>
      <c r="Y394" s="76"/>
    </row>
    <row r="395" spans="12:25" s="1" customFormat="1" ht="12.75">
      <c r="L395" s="11"/>
      <c r="M395" s="12"/>
      <c r="N395" s="13"/>
      <c r="O395" s="2"/>
      <c r="P395" s="4"/>
      <c r="Q395" s="4"/>
      <c r="R395" s="4"/>
      <c r="X395" s="73"/>
      <c r="Y395" s="76"/>
    </row>
    <row r="396" spans="12:25" s="1" customFormat="1" ht="12.75">
      <c r="L396" s="11"/>
      <c r="M396" s="12"/>
      <c r="N396" s="13"/>
      <c r="O396" s="2"/>
      <c r="P396" s="4"/>
      <c r="Q396" s="4"/>
      <c r="R396" s="4"/>
      <c r="X396" s="73"/>
      <c r="Y396" s="76"/>
    </row>
    <row r="397" spans="12:25" s="1" customFormat="1" ht="12.75">
      <c r="L397" s="11"/>
      <c r="M397" s="12"/>
      <c r="N397" s="13"/>
      <c r="O397" s="2"/>
      <c r="P397" s="4"/>
      <c r="Q397" s="4"/>
      <c r="R397" s="4"/>
      <c r="X397" s="73"/>
      <c r="Y397" s="76"/>
    </row>
    <row r="398" spans="12:25" s="1" customFormat="1" ht="12.75">
      <c r="L398" s="11"/>
      <c r="M398" s="12"/>
      <c r="N398" s="13"/>
      <c r="O398" s="2"/>
      <c r="P398" s="4"/>
      <c r="Q398" s="4"/>
      <c r="R398" s="4"/>
      <c r="X398" s="73"/>
      <c r="Y398" s="76"/>
    </row>
    <row r="399" spans="12:25" s="1" customFormat="1" ht="12.75">
      <c r="L399" s="11"/>
      <c r="M399" s="12"/>
      <c r="N399" s="13"/>
      <c r="O399" s="2"/>
      <c r="P399" s="4"/>
      <c r="Q399" s="4"/>
      <c r="R399" s="4"/>
      <c r="X399" s="73"/>
      <c r="Y399" s="76"/>
    </row>
    <row r="400" spans="12:25" s="1" customFormat="1" ht="12.75">
      <c r="L400" s="11"/>
      <c r="M400" s="12"/>
      <c r="N400" s="13"/>
      <c r="O400" s="2"/>
      <c r="P400" s="4"/>
      <c r="Q400" s="4"/>
      <c r="R400" s="4"/>
      <c r="X400" s="73"/>
      <c r="Y400" s="76"/>
    </row>
    <row r="401" spans="12:25" s="1" customFormat="1" ht="12.75">
      <c r="L401" s="11"/>
      <c r="M401" s="12"/>
      <c r="N401" s="13"/>
      <c r="O401" s="2"/>
      <c r="P401" s="4"/>
      <c r="Q401" s="4"/>
      <c r="R401" s="4"/>
      <c r="X401" s="73"/>
      <c r="Y401" s="76"/>
    </row>
    <row r="402" spans="12:25" s="1" customFormat="1" ht="12.75">
      <c r="L402" s="11"/>
      <c r="M402" s="12"/>
      <c r="N402" s="13"/>
      <c r="O402" s="2"/>
      <c r="P402" s="4"/>
      <c r="Q402" s="4"/>
      <c r="R402" s="4"/>
      <c r="X402" s="73"/>
      <c r="Y402" s="76"/>
    </row>
    <row r="403" spans="12:25" s="1" customFormat="1" ht="12.75">
      <c r="L403" s="11"/>
      <c r="M403" s="12"/>
      <c r="N403" s="13"/>
      <c r="O403" s="2"/>
      <c r="P403" s="4"/>
      <c r="Q403" s="4"/>
      <c r="R403" s="4"/>
      <c r="X403" s="73"/>
      <c r="Y403" s="76"/>
    </row>
    <row r="404" spans="12:25" s="1" customFormat="1" ht="12.75">
      <c r="L404" s="11"/>
      <c r="M404" s="12"/>
      <c r="N404" s="13"/>
      <c r="O404" s="2"/>
      <c r="P404" s="4"/>
      <c r="Q404" s="4"/>
      <c r="R404" s="4"/>
      <c r="X404" s="73"/>
      <c r="Y404" s="76"/>
    </row>
    <row r="405" spans="12:25" s="1" customFormat="1" ht="12.75">
      <c r="L405" s="11"/>
      <c r="M405" s="12"/>
      <c r="N405" s="13"/>
      <c r="O405" s="2"/>
      <c r="P405" s="4"/>
      <c r="Q405" s="4"/>
      <c r="R405" s="4"/>
      <c r="X405" s="73"/>
      <c r="Y405" s="76"/>
    </row>
    <row r="406" spans="12:25" s="1" customFormat="1" ht="12.75">
      <c r="L406" s="11"/>
      <c r="M406" s="12"/>
      <c r="N406" s="13"/>
      <c r="O406" s="2"/>
      <c r="P406" s="4"/>
      <c r="Q406" s="4"/>
      <c r="R406" s="4"/>
      <c r="X406" s="73"/>
      <c r="Y406" s="76"/>
    </row>
    <row r="407" spans="12:25" s="1" customFormat="1" ht="12.75">
      <c r="L407" s="11"/>
      <c r="M407" s="12"/>
      <c r="N407" s="13"/>
      <c r="O407" s="2"/>
      <c r="P407" s="4"/>
      <c r="Q407" s="4"/>
      <c r="R407" s="4"/>
      <c r="X407" s="73"/>
      <c r="Y407" s="76"/>
    </row>
    <row r="408" spans="12:25" s="1" customFormat="1" ht="12.75">
      <c r="L408" s="11"/>
      <c r="M408" s="12"/>
      <c r="N408" s="13"/>
      <c r="O408" s="2"/>
      <c r="P408" s="4"/>
      <c r="Q408" s="4"/>
      <c r="R408" s="4"/>
      <c r="X408" s="73"/>
      <c r="Y408" s="76"/>
    </row>
    <row r="409" spans="12:25" s="1" customFormat="1" ht="12.75">
      <c r="L409" s="11"/>
      <c r="M409" s="12"/>
      <c r="N409" s="13"/>
      <c r="O409" s="2"/>
      <c r="P409" s="4"/>
      <c r="Q409" s="4"/>
      <c r="R409" s="4"/>
      <c r="X409" s="73"/>
      <c r="Y409" s="76"/>
    </row>
    <row r="410" spans="12:25" s="1" customFormat="1" ht="12.75">
      <c r="L410" s="11"/>
      <c r="M410" s="12"/>
      <c r="N410" s="13"/>
      <c r="O410" s="2"/>
      <c r="P410" s="4"/>
      <c r="Q410" s="4"/>
      <c r="R410" s="4"/>
      <c r="X410" s="73"/>
      <c r="Y410" s="76"/>
    </row>
    <row r="411" spans="12:25" s="1" customFormat="1" ht="12.75">
      <c r="L411" s="11"/>
      <c r="M411" s="12"/>
      <c r="N411" s="13"/>
      <c r="O411" s="2"/>
      <c r="P411" s="4"/>
      <c r="Q411" s="4"/>
      <c r="R411" s="4"/>
      <c r="X411" s="73"/>
      <c r="Y411" s="76"/>
    </row>
    <row r="412" spans="12:25" s="1" customFormat="1" ht="12.75">
      <c r="L412" s="11"/>
      <c r="M412" s="12"/>
      <c r="N412" s="13"/>
      <c r="O412" s="2"/>
      <c r="P412" s="4"/>
      <c r="Q412" s="4"/>
      <c r="R412" s="4"/>
      <c r="X412" s="73"/>
      <c r="Y412" s="76"/>
    </row>
    <row r="413" spans="12:25" s="1" customFormat="1" ht="12.75">
      <c r="L413" s="11"/>
      <c r="M413" s="12"/>
      <c r="N413" s="13"/>
      <c r="O413" s="2"/>
      <c r="P413" s="4"/>
      <c r="Q413" s="4"/>
      <c r="R413" s="4"/>
      <c r="X413" s="73"/>
      <c r="Y413" s="76"/>
    </row>
    <row r="414" spans="12:25" s="1" customFormat="1" ht="12.75">
      <c r="L414" s="11"/>
      <c r="M414" s="12"/>
      <c r="N414" s="13"/>
      <c r="O414" s="2"/>
      <c r="P414" s="4"/>
      <c r="Q414" s="4"/>
      <c r="R414" s="4"/>
      <c r="X414" s="73"/>
      <c r="Y414" s="76"/>
    </row>
    <row r="415" spans="12:25" s="1" customFormat="1" ht="12.75">
      <c r="L415" s="11"/>
      <c r="M415" s="12"/>
      <c r="N415" s="13"/>
      <c r="O415" s="2"/>
      <c r="P415" s="4"/>
      <c r="Q415" s="4"/>
      <c r="R415" s="4"/>
      <c r="X415" s="73"/>
      <c r="Y415" s="76"/>
    </row>
    <row r="416" spans="12:25" s="1" customFormat="1" ht="12.75">
      <c r="L416" s="11"/>
      <c r="M416" s="12"/>
      <c r="N416" s="13"/>
      <c r="O416" s="2"/>
      <c r="P416" s="4"/>
      <c r="Q416" s="4"/>
      <c r="R416" s="4"/>
      <c r="X416" s="73"/>
      <c r="Y416" s="76"/>
    </row>
    <row r="417" spans="12:25" s="1" customFormat="1" ht="12.75">
      <c r="L417" s="11"/>
      <c r="M417" s="12"/>
      <c r="N417" s="13"/>
      <c r="O417" s="2"/>
      <c r="P417" s="4"/>
      <c r="Q417" s="4"/>
      <c r="R417" s="4"/>
      <c r="X417" s="73"/>
      <c r="Y417" s="76"/>
    </row>
    <row r="418" spans="12:25" s="1" customFormat="1" ht="12.75">
      <c r="L418" s="11"/>
      <c r="M418" s="12"/>
      <c r="N418" s="13"/>
      <c r="O418" s="2"/>
      <c r="P418" s="4"/>
      <c r="Q418" s="4"/>
      <c r="R418" s="4"/>
      <c r="X418" s="73"/>
      <c r="Y418" s="76"/>
    </row>
    <row r="419" spans="12:25" s="1" customFormat="1" ht="12.75">
      <c r="L419" s="11"/>
      <c r="M419" s="12"/>
      <c r="N419" s="13"/>
      <c r="O419" s="2"/>
      <c r="P419" s="4"/>
      <c r="Q419" s="4"/>
      <c r="R419" s="4"/>
      <c r="X419" s="73"/>
      <c r="Y419" s="76"/>
    </row>
    <row r="420" spans="12:25" s="1" customFormat="1" ht="12.75">
      <c r="L420" s="11"/>
      <c r="M420" s="12"/>
      <c r="N420" s="13"/>
      <c r="O420" s="2"/>
      <c r="P420" s="4"/>
      <c r="Q420" s="4"/>
      <c r="R420" s="4"/>
      <c r="X420" s="73"/>
      <c r="Y420" s="76"/>
    </row>
    <row r="421" spans="12:25" s="1" customFormat="1" ht="12.75">
      <c r="L421" s="11"/>
      <c r="M421" s="12"/>
      <c r="N421" s="13"/>
      <c r="O421" s="2"/>
      <c r="P421" s="4"/>
      <c r="Q421" s="4"/>
      <c r="R421" s="4"/>
      <c r="X421" s="73"/>
      <c r="Y421" s="76"/>
    </row>
    <row r="422" spans="12:25" s="1" customFormat="1" ht="12.75">
      <c r="L422" s="11"/>
      <c r="M422" s="12"/>
      <c r="N422" s="13"/>
      <c r="O422" s="2"/>
      <c r="P422" s="4"/>
      <c r="Q422" s="4"/>
      <c r="R422" s="4"/>
      <c r="X422" s="73"/>
      <c r="Y422" s="76"/>
    </row>
    <row r="423" spans="12:25" s="1" customFormat="1" ht="12.75">
      <c r="L423" s="11"/>
      <c r="M423" s="12"/>
      <c r="N423" s="13"/>
      <c r="O423" s="2"/>
      <c r="P423" s="4"/>
      <c r="Q423" s="4"/>
      <c r="R423" s="4"/>
      <c r="X423" s="73"/>
      <c r="Y423" s="76"/>
    </row>
    <row r="424" spans="12:25" s="1" customFormat="1" ht="12.75">
      <c r="L424" s="11"/>
      <c r="M424" s="12"/>
      <c r="N424" s="13"/>
      <c r="O424" s="2"/>
      <c r="P424" s="4"/>
      <c r="Q424" s="4"/>
      <c r="R424" s="4"/>
      <c r="X424" s="73"/>
      <c r="Y424" s="76"/>
    </row>
    <row r="425" spans="12:25" s="1" customFormat="1" ht="12.75">
      <c r="L425" s="11"/>
      <c r="M425" s="12"/>
      <c r="N425" s="13"/>
      <c r="O425" s="2"/>
      <c r="P425" s="4"/>
      <c r="Q425" s="4"/>
      <c r="R425" s="4"/>
      <c r="X425" s="73"/>
      <c r="Y425" s="76"/>
    </row>
    <row r="426" spans="12:25" s="1" customFormat="1" ht="12.75">
      <c r="L426" s="11"/>
      <c r="M426" s="12"/>
      <c r="N426" s="13"/>
      <c r="O426" s="2"/>
      <c r="P426" s="4"/>
      <c r="Q426" s="4"/>
      <c r="R426" s="4"/>
      <c r="X426" s="73"/>
      <c r="Y426" s="76"/>
    </row>
    <row r="427" spans="12:25" s="1" customFormat="1" ht="12.75">
      <c r="L427" s="11"/>
      <c r="M427" s="12"/>
      <c r="N427" s="13"/>
      <c r="O427" s="2"/>
      <c r="P427" s="4"/>
      <c r="Q427" s="4"/>
      <c r="R427" s="4"/>
      <c r="X427" s="73"/>
      <c r="Y427" s="76"/>
    </row>
    <row r="428" spans="12:25" s="1" customFormat="1" ht="12.75">
      <c r="L428" s="11"/>
      <c r="M428" s="12"/>
      <c r="N428" s="13"/>
      <c r="O428" s="2"/>
      <c r="P428" s="4"/>
      <c r="Q428" s="4"/>
      <c r="R428" s="4"/>
      <c r="X428" s="73"/>
      <c r="Y428" s="76"/>
    </row>
    <row r="429" spans="12:25" s="1" customFormat="1" ht="12.75">
      <c r="L429" s="11"/>
      <c r="M429" s="12"/>
      <c r="N429" s="13"/>
      <c r="O429" s="2"/>
      <c r="P429" s="4"/>
      <c r="Q429" s="4"/>
      <c r="R429" s="4"/>
      <c r="X429" s="73"/>
      <c r="Y429" s="76"/>
    </row>
    <row r="430" spans="12:25" s="1" customFormat="1" ht="12.75">
      <c r="L430" s="11"/>
      <c r="M430" s="12"/>
      <c r="N430" s="13"/>
      <c r="O430" s="2"/>
      <c r="P430" s="4"/>
      <c r="Q430" s="4"/>
      <c r="R430" s="4"/>
      <c r="X430" s="73"/>
      <c r="Y430" s="76"/>
    </row>
    <row r="431" spans="12:25" s="1" customFormat="1" ht="12.75">
      <c r="L431" s="11"/>
      <c r="M431" s="12"/>
      <c r="N431" s="13"/>
      <c r="O431" s="2"/>
      <c r="P431" s="4"/>
      <c r="Q431" s="4"/>
      <c r="R431" s="4"/>
      <c r="X431" s="73"/>
      <c r="Y431" s="76"/>
    </row>
    <row r="432" spans="12:25" s="1" customFormat="1" ht="12.75">
      <c r="L432" s="11"/>
      <c r="M432" s="12"/>
      <c r="N432" s="13"/>
      <c r="O432" s="2"/>
      <c r="P432" s="4"/>
      <c r="Q432" s="4"/>
      <c r="R432" s="4"/>
      <c r="X432" s="73"/>
      <c r="Y432" s="76"/>
    </row>
    <row r="433" spans="12:25" s="1" customFormat="1" ht="12.75">
      <c r="L433" s="11"/>
      <c r="M433" s="12"/>
      <c r="N433" s="13"/>
      <c r="O433" s="2"/>
      <c r="P433" s="4"/>
      <c r="Q433" s="4"/>
      <c r="R433" s="4"/>
      <c r="X433" s="73"/>
      <c r="Y433" s="76"/>
    </row>
    <row r="434" spans="12:25" s="1" customFormat="1" ht="12.75">
      <c r="L434" s="11"/>
      <c r="M434" s="12"/>
      <c r="N434" s="13"/>
      <c r="O434" s="2"/>
      <c r="P434" s="4"/>
      <c r="Q434" s="4"/>
      <c r="R434" s="4"/>
      <c r="X434" s="73"/>
      <c r="Y434" s="76"/>
    </row>
    <row r="435" spans="12:25" s="1" customFormat="1" ht="12.75">
      <c r="L435" s="11"/>
      <c r="M435" s="12"/>
      <c r="N435" s="13"/>
      <c r="O435" s="2"/>
      <c r="P435" s="4"/>
      <c r="Q435" s="4"/>
      <c r="R435" s="4"/>
      <c r="X435" s="73"/>
      <c r="Y435" s="76"/>
    </row>
    <row r="436" spans="12:25" s="1" customFormat="1" ht="12.75">
      <c r="L436" s="11"/>
      <c r="M436" s="12"/>
      <c r="N436" s="13"/>
      <c r="O436" s="2"/>
      <c r="P436" s="4"/>
      <c r="Q436" s="4"/>
      <c r="R436" s="4"/>
      <c r="X436" s="73"/>
      <c r="Y436" s="76"/>
    </row>
    <row r="437" spans="12:25" s="1" customFormat="1" ht="12.75">
      <c r="L437" s="11"/>
      <c r="M437" s="12"/>
      <c r="N437" s="13"/>
      <c r="O437" s="2"/>
      <c r="P437" s="4"/>
      <c r="Q437" s="4"/>
      <c r="R437" s="4"/>
      <c r="X437" s="73"/>
      <c r="Y437" s="76"/>
    </row>
    <row r="438" spans="12:25" s="1" customFormat="1" ht="12.75">
      <c r="L438" s="11"/>
      <c r="M438" s="12"/>
      <c r="N438" s="13"/>
      <c r="O438" s="2"/>
      <c r="P438" s="4"/>
      <c r="Q438" s="4"/>
      <c r="R438" s="4"/>
      <c r="X438" s="73"/>
      <c r="Y438" s="76"/>
    </row>
    <row r="439" spans="12:25" s="1" customFormat="1" ht="12.75">
      <c r="L439" s="11"/>
      <c r="M439" s="12"/>
      <c r="N439" s="13"/>
      <c r="O439" s="2"/>
      <c r="P439" s="4"/>
      <c r="Q439" s="4"/>
      <c r="R439" s="4"/>
      <c r="X439" s="73"/>
      <c r="Y439" s="76"/>
    </row>
    <row r="440" spans="12:25" s="1" customFormat="1" ht="12.75">
      <c r="L440" s="11"/>
      <c r="M440" s="12"/>
      <c r="N440" s="13"/>
      <c r="O440" s="2"/>
      <c r="P440" s="4"/>
      <c r="Q440" s="4"/>
      <c r="R440" s="4"/>
      <c r="X440" s="73"/>
      <c r="Y440" s="76"/>
    </row>
    <row r="441" spans="12:25" s="1" customFormat="1" ht="12.75">
      <c r="L441" s="11"/>
      <c r="M441" s="12"/>
      <c r="N441" s="13"/>
      <c r="O441" s="2"/>
      <c r="P441" s="4"/>
      <c r="Q441" s="4"/>
      <c r="R441" s="4"/>
      <c r="X441" s="73"/>
      <c r="Y441" s="76"/>
    </row>
    <row r="442" spans="12:25" s="1" customFormat="1" ht="12.75">
      <c r="L442" s="11"/>
      <c r="M442" s="12"/>
      <c r="N442" s="13"/>
      <c r="O442" s="2"/>
      <c r="P442" s="4"/>
      <c r="Q442" s="4"/>
      <c r="R442" s="4"/>
      <c r="X442" s="73"/>
      <c r="Y442" s="76"/>
    </row>
    <row r="443" spans="12:25" s="1" customFormat="1" ht="12.75">
      <c r="L443" s="11"/>
      <c r="M443" s="12"/>
      <c r="N443" s="13"/>
      <c r="O443" s="2"/>
      <c r="P443" s="4"/>
      <c r="Q443" s="4"/>
      <c r="R443" s="4"/>
      <c r="X443" s="73"/>
      <c r="Y443" s="76"/>
    </row>
    <row r="444" spans="12:25" s="1" customFormat="1" ht="12.75">
      <c r="L444" s="11"/>
      <c r="M444" s="12"/>
      <c r="N444" s="13"/>
      <c r="O444" s="2"/>
      <c r="P444" s="4"/>
      <c r="Q444" s="4"/>
      <c r="R444" s="4"/>
      <c r="X444" s="73"/>
      <c r="Y444" s="76"/>
    </row>
    <row r="445" spans="12:25" s="1" customFormat="1" ht="12.75">
      <c r="L445" s="11"/>
      <c r="M445" s="12"/>
      <c r="N445" s="13"/>
      <c r="O445" s="2"/>
      <c r="P445" s="4"/>
      <c r="Q445" s="4"/>
      <c r="R445" s="4"/>
      <c r="X445" s="73"/>
      <c r="Y445" s="76"/>
    </row>
    <row r="446" spans="12:25" s="1" customFormat="1" ht="12.75">
      <c r="L446" s="11"/>
      <c r="M446" s="12"/>
      <c r="N446" s="13"/>
      <c r="O446" s="2"/>
      <c r="P446" s="4"/>
      <c r="Q446" s="4"/>
      <c r="R446" s="4"/>
      <c r="X446" s="73"/>
      <c r="Y446" s="76"/>
    </row>
    <row r="447" spans="12:25" s="1" customFormat="1" ht="12.75">
      <c r="L447" s="11"/>
      <c r="M447" s="12"/>
      <c r="N447" s="13"/>
      <c r="O447" s="2"/>
      <c r="P447" s="4"/>
      <c r="Q447" s="4"/>
      <c r="R447" s="4"/>
      <c r="X447" s="73"/>
      <c r="Y447" s="76"/>
    </row>
    <row r="448" spans="12:25" s="1" customFormat="1" ht="12.75">
      <c r="L448" s="11"/>
      <c r="M448" s="12"/>
      <c r="N448" s="13"/>
      <c r="O448" s="2"/>
      <c r="P448" s="4"/>
      <c r="Q448" s="4"/>
      <c r="R448" s="4"/>
      <c r="X448" s="73"/>
      <c r="Y448" s="76"/>
    </row>
    <row r="449" spans="12:25" s="1" customFormat="1" ht="12.75">
      <c r="L449" s="11"/>
      <c r="M449" s="12"/>
      <c r="N449" s="13"/>
      <c r="O449" s="2"/>
      <c r="P449" s="4"/>
      <c r="Q449" s="4"/>
      <c r="R449" s="4"/>
      <c r="X449" s="73"/>
      <c r="Y449" s="76"/>
    </row>
    <row r="450" spans="12:25" s="1" customFormat="1" ht="12.75">
      <c r="L450" s="11"/>
      <c r="M450" s="12"/>
      <c r="N450" s="13"/>
      <c r="O450" s="2"/>
      <c r="P450" s="4"/>
      <c r="Q450" s="4"/>
      <c r="R450" s="4"/>
      <c r="X450" s="73"/>
      <c r="Y450" s="76"/>
    </row>
    <row r="451" spans="12:25" s="1" customFormat="1" ht="12.75">
      <c r="L451" s="11"/>
      <c r="M451" s="12"/>
      <c r="N451" s="13"/>
      <c r="O451" s="2"/>
      <c r="P451" s="4"/>
      <c r="Q451" s="4"/>
      <c r="R451" s="4"/>
      <c r="X451" s="73"/>
      <c r="Y451" s="76"/>
    </row>
    <row r="452" spans="12:25" s="1" customFormat="1" ht="12.75">
      <c r="L452" s="11"/>
      <c r="M452" s="12"/>
      <c r="N452" s="13"/>
      <c r="O452" s="2"/>
      <c r="P452" s="4"/>
      <c r="Q452" s="4"/>
      <c r="R452" s="4"/>
      <c r="X452" s="73"/>
      <c r="Y452" s="76"/>
    </row>
    <row r="453" spans="12:25" s="1" customFormat="1" ht="12.75">
      <c r="L453" s="11"/>
      <c r="M453" s="12"/>
      <c r="N453" s="13"/>
      <c r="O453" s="2"/>
      <c r="P453" s="4"/>
      <c r="Q453" s="4"/>
      <c r="R453" s="4"/>
      <c r="X453" s="73"/>
      <c r="Y453" s="76"/>
    </row>
    <row r="454" spans="12:25" s="1" customFormat="1" ht="12.75">
      <c r="L454" s="11"/>
      <c r="M454" s="12"/>
      <c r="N454" s="13"/>
      <c r="O454" s="2"/>
      <c r="P454" s="4"/>
      <c r="Q454" s="4"/>
      <c r="R454" s="4"/>
      <c r="X454" s="73"/>
      <c r="Y454" s="76"/>
    </row>
    <row r="455" spans="12:25" s="1" customFormat="1" ht="12.75">
      <c r="L455" s="11"/>
      <c r="M455" s="12"/>
      <c r="N455" s="13"/>
      <c r="O455" s="2"/>
      <c r="P455" s="4"/>
      <c r="Q455" s="4"/>
      <c r="R455" s="4"/>
      <c r="X455" s="73"/>
      <c r="Y455" s="76"/>
    </row>
    <row r="456" spans="12:25" s="1" customFormat="1" ht="12.75">
      <c r="L456" s="11"/>
      <c r="M456" s="12"/>
      <c r="N456" s="13"/>
      <c r="O456" s="2"/>
      <c r="P456" s="4"/>
      <c r="Q456" s="4"/>
      <c r="R456" s="4"/>
      <c r="X456" s="73"/>
      <c r="Y456" s="76"/>
    </row>
    <row r="457" spans="12:25" s="1" customFormat="1" ht="12.75">
      <c r="L457" s="11"/>
      <c r="M457" s="12"/>
      <c r="N457" s="13"/>
      <c r="O457" s="2"/>
      <c r="P457" s="4"/>
      <c r="Q457" s="4"/>
      <c r="R457" s="4"/>
      <c r="X457" s="73"/>
      <c r="Y457" s="76"/>
    </row>
    <row r="458" spans="12:25" s="1" customFormat="1" ht="12.75">
      <c r="L458" s="11"/>
      <c r="M458" s="12"/>
      <c r="N458" s="13"/>
      <c r="O458" s="2"/>
      <c r="P458" s="4"/>
      <c r="Q458" s="4"/>
      <c r="R458" s="4"/>
      <c r="X458" s="73"/>
      <c r="Y458" s="76"/>
    </row>
    <row r="459" spans="12:25" s="1" customFormat="1" ht="12.75">
      <c r="L459" s="11"/>
      <c r="M459" s="12"/>
      <c r="N459" s="13"/>
      <c r="O459" s="2"/>
      <c r="P459" s="4"/>
      <c r="Q459" s="4"/>
      <c r="R459" s="4"/>
      <c r="X459" s="73"/>
      <c r="Y459" s="76"/>
    </row>
    <row r="460" spans="12:25" s="1" customFormat="1" ht="12.75">
      <c r="L460" s="11"/>
      <c r="M460" s="12"/>
      <c r="N460" s="13"/>
      <c r="O460" s="2"/>
      <c r="P460" s="4"/>
      <c r="Q460" s="4"/>
      <c r="R460" s="4"/>
      <c r="X460" s="73"/>
      <c r="Y460" s="76"/>
    </row>
    <row r="461" spans="12:25" s="1" customFormat="1" ht="12.75">
      <c r="L461" s="11"/>
      <c r="M461" s="12"/>
      <c r="N461" s="13"/>
      <c r="O461" s="2"/>
      <c r="P461" s="4"/>
      <c r="Q461" s="4"/>
      <c r="R461" s="4"/>
      <c r="X461" s="73"/>
      <c r="Y461" s="76"/>
    </row>
    <row r="462" spans="12:25" s="1" customFormat="1" ht="12.75">
      <c r="L462" s="11"/>
      <c r="M462" s="12"/>
      <c r="N462" s="13"/>
      <c r="O462" s="2"/>
      <c r="P462" s="4"/>
      <c r="Q462" s="4"/>
      <c r="R462" s="4"/>
      <c r="X462" s="73"/>
      <c r="Y462" s="76"/>
    </row>
    <row r="463" spans="12:25" s="1" customFormat="1" ht="12.75">
      <c r="L463" s="11"/>
      <c r="M463" s="12"/>
      <c r="N463" s="13"/>
      <c r="O463" s="2"/>
      <c r="P463" s="4"/>
      <c r="Q463" s="4"/>
      <c r="R463" s="4"/>
      <c r="X463" s="73"/>
      <c r="Y463" s="76"/>
    </row>
    <row r="464" spans="12:25" s="1" customFormat="1" ht="12.75">
      <c r="L464" s="11"/>
      <c r="M464" s="12"/>
      <c r="N464" s="13"/>
      <c r="O464" s="2"/>
      <c r="P464" s="4"/>
      <c r="Q464" s="4"/>
      <c r="R464" s="4"/>
      <c r="X464" s="73"/>
      <c r="Y464" s="76"/>
    </row>
    <row r="465" spans="12:25" s="1" customFormat="1" ht="12.75">
      <c r="L465" s="11"/>
      <c r="M465" s="12"/>
      <c r="N465" s="13"/>
      <c r="O465" s="2"/>
      <c r="P465" s="4"/>
      <c r="Q465" s="4"/>
      <c r="R465" s="4"/>
      <c r="X465" s="73"/>
      <c r="Y465" s="76"/>
    </row>
    <row r="466" spans="12:25" s="1" customFormat="1" ht="12.75">
      <c r="L466" s="11"/>
      <c r="M466" s="12"/>
      <c r="N466" s="13"/>
      <c r="O466" s="2"/>
      <c r="P466" s="4"/>
      <c r="Q466" s="4"/>
      <c r="R466" s="4"/>
      <c r="X466" s="73"/>
      <c r="Y466" s="76"/>
    </row>
    <row r="467" spans="12:25" s="1" customFormat="1" ht="12.75">
      <c r="L467" s="11"/>
      <c r="M467" s="12"/>
      <c r="N467" s="13"/>
      <c r="O467" s="2"/>
      <c r="P467" s="4"/>
      <c r="Q467" s="4"/>
      <c r="R467" s="4"/>
      <c r="X467" s="73"/>
      <c r="Y467" s="76"/>
    </row>
    <row r="468" spans="12:25" s="1" customFormat="1" ht="12.75">
      <c r="L468" s="11"/>
      <c r="M468" s="12"/>
      <c r="N468" s="13"/>
      <c r="O468" s="2"/>
      <c r="P468" s="4"/>
      <c r="Q468" s="4"/>
      <c r="R468" s="4"/>
      <c r="X468" s="73"/>
      <c r="Y468" s="76"/>
    </row>
    <row r="469" spans="12:25" s="1" customFormat="1" ht="12.75">
      <c r="L469" s="11"/>
      <c r="M469" s="12"/>
      <c r="N469" s="13"/>
      <c r="O469" s="2"/>
      <c r="P469" s="4"/>
      <c r="Q469" s="4"/>
      <c r="R469" s="4"/>
      <c r="X469" s="73"/>
      <c r="Y469" s="76"/>
    </row>
    <row r="470" spans="12:25" s="1" customFormat="1" ht="12.75">
      <c r="L470" s="11"/>
      <c r="M470" s="12"/>
      <c r="N470" s="13"/>
      <c r="O470" s="2"/>
      <c r="P470" s="4"/>
      <c r="Q470" s="4"/>
      <c r="R470" s="4"/>
      <c r="X470" s="73"/>
      <c r="Y470" s="76"/>
    </row>
    <row r="471" spans="12:25" s="1" customFormat="1" ht="12.75">
      <c r="L471" s="11"/>
      <c r="M471" s="12"/>
      <c r="N471" s="13"/>
      <c r="O471" s="2"/>
      <c r="P471" s="4"/>
      <c r="Q471" s="4"/>
      <c r="R471" s="4"/>
      <c r="X471" s="73"/>
      <c r="Y471" s="76"/>
    </row>
    <row r="472" spans="12:25" s="1" customFormat="1" ht="12.75">
      <c r="L472" s="11"/>
      <c r="M472" s="12"/>
      <c r="N472" s="13"/>
      <c r="O472" s="2"/>
      <c r="P472" s="4"/>
      <c r="Q472" s="4"/>
      <c r="R472" s="4"/>
      <c r="X472" s="73"/>
      <c r="Y472" s="76"/>
    </row>
    <row r="473" spans="12:25" s="1" customFormat="1" ht="12.75">
      <c r="L473" s="11"/>
      <c r="M473" s="12"/>
      <c r="N473" s="13"/>
      <c r="O473" s="2"/>
      <c r="P473" s="4"/>
      <c r="Q473" s="4"/>
      <c r="R473" s="4"/>
      <c r="X473" s="73"/>
      <c r="Y473" s="76"/>
    </row>
    <row r="474" spans="12:25" s="1" customFormat="1" ht="12.75">
      <c r="L474" s="11"/>
      <c r="M474" s="12"/>
      <c r="N474" s="13"/>
      <c r="O474" s="2"/>
      <c r="P474" s="4"/>
      <c r="Q474" s="4"/>
      <c r="R474" s="4"/>
      <c r="X474" s="73"/>
      <c r="Y474" s="76"/>
    </row>
    <row r="475" spans="12:25" s="1" customFormat="1" ht="12.75">
      <c r="L475" s="11"/>
      <c r="M475" s="12"/>
      <c r="N475" s="13"/>
      <c r="O475" s="2"/>
      <c r="P475" s="4"/>
      <c r="Q475" s="4"/>
      <c r="R475" s="4"/>
      <c r="X475" s="73"/>
      <c r="Y475" s="76"/>
    </row>
    <row r="476" spans="12:25" s="1" customFormat="1" ht="12.75">
      <c r="L476" s="11"/>
      <c r="M476" s="12"/>
      <c r="N476" s="13"/>
      <c r="O476" s="2"/>
      <c r="P476" s="4"/>
      <c r="Q476" s="4"/>
      <c r="R476" s="4"/>
      <c r="X476" s="73"/>
      <c r="Y476" s="76"/>
    </row>
    <row r="477" spans="12:25" s="1" customFormat="1" ht="12.75">
      <c r="L477" s="11"/>
      <c r="M477" s="12"/>
      <c r="N477" s="13"/>
      <c r="O477" s="2"/>
      <c r="P477" s="4"/>
      <c r="Q477" s="4"/>
      <c r="R477" s="4"/>
      <c r="X477" s="73"/>
      <c r="Y477" s="76"/>
    </row>
    <row r="478" spans="12:25" s="1" customFormat="1" ht="12.75">
      <c r="L478" s="11"/>
      <c r="M478" s="12"/>
      <c r="N478" s="13"/>
      <c r="O478" s="2"/>
      <c r="P478" s="4"/>
      <c r="Q478" s="4"/>
      <c r="R478" s="4"/>
      <c r="X478" s="73"/>
      <c r="Y478" s="76"/>
    </row>
    <row r="479" spans="12:25" s="1" customFormat="1" ht="12.75">
      <c r="L479" s="11"/>
      <c r="M479" s="12"/>
      <c r="N479" s="13"/>
      <c r="O479" s="2"/>
      <c r="P479" s="4"/>
      <c r="Q479" s="4"/>
      <c r="R479" s="4"/>
      <c r="X479" s="73"/>
      <c r="Y479" s="76"/>
    </row>
    <row r="480" spans="12:25" s="1" customFormat="1" ht="12.75">
      <c r="L480" s="11"/>
      <c r="M480" s="12"/>
      <c r="N480" s="13"/>
      <c r="O480" s="2"/>
      <c r="P480" s="4"/>
      <c r="Q480" s="4"/>
      <c r="R480" s="4"/>
      <c r="X480" s="73"/>
      <c r="Y480" s="76"/>
    </row>
    <row r="481" spans="12:25" s="1" customFormat="1" ht="12.75">
      <c r="L481" s="11"/>
      <c r="M481" s="12"/>
      <c r="N481" s="13"/>
      <c r="O481" s="2"/>
      <c r="P481" s="4"/>
      <c r="Q481" s="4"/>
      <c r="R481" s="4"/>
      <c r="X481" s="73"/>
      <c r="Y481" s="76"/>
    </row>
    <row r="482" spans="12:25" s="1" customFormat="1" ht="12.75">
      <c r="L482" s="11"/>
      <c r="M482" s="12"/>
      <c r="N482" s="13"/>
      <c r="O482" s="2"/>
      <c r="P482" s="4"/>
      <c r="Q482" s="4"/>
      <c r="R482" s="4"/>
      <c r="X482" s="73"/>
      <c r="Y482" s="76"/>
    </row>
    <row r="483" spans="12:25" s="1" customFormat="1" ht="12.75">
      <c r="L483" s="11"/>
      <c r="M483" s="12"/>
      <c r="N483" s="13"/>
      <c r="O483" s="2"/>
      <c r="P483" s="4"/>
      <c r="Q483" s="4"/>
      <c r="R483" s="4"/>
      <c r="X483" s="73"/>
      <c r="Y483" s="76"/>
    </row>
    <row r="484" spans="12:25" s="1" customFormat="1" ht="12.75">
      <c r="L484" s="11"/>
      <c r="M484" s="12"/>
      <c r="N484" s="13"/>
      <c r="O484" s="2"/>
      <c r="P484" s="4"/>
      <c r="Q484" s="4"/>
      <c r="R484" s="4"/>
      <c r="X484" s="73"/>
      <c r="Y484" s="76"/>
    </row>
    <row r="485" spans="12:25" s="1" customFormat="1" ht="12.75">
      <c r="L485" s="11"/>
      <c r="M485" s="12"/>
      <c r="N485" s="13"/>
      <c r="O485" s="2"/>
      <c r="P485" s="4"/>
      <c r="Q485" s="4"/>
      <c r="R485" s="4"/>
      <c r="X485" s="73"/>
      <c r="Y485" s="76"/>
    </row>
    <row r="486" spans="12:25" s="1" customFormat="1" ht="12.75">
      <c r="L486" s="11"/>
      <c r="M486" s="12"/>
      <c r="N486" s="13"/>
      <c r="O486" s="2"/>
      <c r="P486" s="4"/>
      <c r="Q486" s="4"/>
      <c r="R486" s="4"/>
      <c r="X486" s="73"/>
      <c r="Y486" s="76"/>
    </row>
    <row r="487" spans="12:25" s="1" customFormat="1" ht="12.75">
      <c r="L487" s="11"/>
      <c r="M487" s="12"/>
      <c r="N487" s="13"/>
      <c r="O487" s="2"/>
      <c r="P487" s="4"/>
      <c r="Q487" s="4"/>
      <c r="R487" s="4"/>
      <c r="X487" s="73"/>
      <c r="Y487" s="76"/>
    </row>
    <row r="488" spans="12:25" s="1" customFormat="1" ht="12.75">
      <c r="L488" s="11"/>
      <c r="M488" s="12"/>
      <c r="N488" s="13"/>
      <c r="O488" s="2"/>
      <c r="P488" s="4"/>
      <c r="Q488" s="4"/>
      <c r="R488" s="4"/>
      <c r="X488" s="73"/>
      <c r="Y488" s="76"/>
    </row>
    <row r="489" spans="12:25" s="1" customFormat="1" ht="12.75">
      <c r="L489" s="11"/>
      <c r="M489" s="12"/>
      <c r="N489" s="13"/>
      <c r="O489" s="2"/>
      <c r="P489" s="4"/>
      <c r="Q489" s="4"/>
      <c r="R489" s="4"/>
      <c r="X489" s="73"/>
      <c r="Y489" s="76"/>
    </row>
    <row r="490" spans="12:25" s="1" customFormat="1" ht="12.75">
      <c r="L490" s="11"/>
      <c r="M490" s="12"/>
      <c r="N490" s="13"/>
      <c r="O490" s="2"/>
      <c r="P490" s="4"/>
      <c r="Q490" s="4"/>
      <c r="R490" s="4"/>
      <c r="X490" s="73"/>
      <c r="Y490" s="76"/>
    </row>
    <row r="491" spans="12:25" s="1" customFormat="1" ht="12.75">
      <c r="L491" s="11"/>
      <c r="M491" s="12"/>
      <c r="N491" s="13"/>
      <c r="O491" s="2"/>
      <c r="P491" s="4"/>
      <c r="Q491" s="4"/>
      <c r="R491" s="4"/>
      <c r="X491" s="73"/>
      <c r="Y491" s="76"/>
    </row>
    <row r="492" spans="12:25" s="1" customFormat="1" ht="12.75">
      <c r="L492" s="11"/>
      <c r="M492" s="12"/>
      <c r="N492" s="13"/>
      <c r="O492" s="2"/>
      <c r="P492" s="4"/>
      <c r="Q492" s="4"/>
      <c r="R492" s="4"/>
      <c r="X492" s="73"/>
      <c r="Y492" s="76"/>
    </row>
    <row r="493" spans="12:25" s="1" customFormat="1" ht="12.75">
      <c r="L493" s="11"/>
      <c r="M493" s="12"/>
      <c r="N493" s="13"/>
      <c r="O493" s="2"/>
      <c r="P493" s="4"/>
      <c r="Q493" s="4"/>
      <c r="R493" s="4"/>
      <c r="X493" s="73"/>
      <c r="Y493" s="76"/>
    </row>
    <row r="494" spans="12:25" s="1" customFormat="1" ht="12.75">
      <c r="L494" s="11"/>
      <c r="M494" s="12"/>
      <c r="N494" s="13"/>
      <c r="O494" s="2"/>
      <c r="P494" s="4"/>
      <c r="Q494" s="4"/>
      <c r="R494" s="4"/>
      <c r="X494" s="73"/>
      <c r="Y494" s="76"/>
    </row>
    <row r="495" spans="12:25" s="1" customFormat="1" ht="12.75">
      <c r="L495" s="11"/>
      <c r="M495" s="12"/>
      <c r="N495" s="13"/>
      <c r="O495" s="2"/>
      <c r="P495" s="4"/>
      <c r="Q495" s="4"/>
      <c r="R495" s="4"/>
      <c r="X495" s="73"/>
      <c r="Y495" s="76"/>
    </row>
    <row r="496" spans="12:25" s="1" customFormat="1" ht="12.75">
      <c r="L496" s="11"/>
      <c r="M496" s="12"/>
      <c r="N496" s="13"/>
      <c r="O496" s="2"/>
      <c r="P496" s="4"/>
      <c r="Q496" s="4"/>
      <c r="R496" s="4"/>
      <c r="X496" s="73"/>
      <c r="Y496" s="76"/>
    </row>
    <row r="497" spans="12:25" s="1" customFormat="1" ht="12.75">
      <c r="L497" s="11"/>
      <c r="M497" s="12"/>
      <c r="N497" s="13"/>
      <c r="O497" s="2"/>
      <c r="P497" s="4"/>
      <c r="Q497" s="4"/>
      <c r="R497" s="4"/>
      <c r="X497" s="73"/>
      <c r="Y497" s="76"/>
    </row>
    <row r="498" spans="12:25" s="1" customFormat="1" ht="12.75">
      <c r="L498" s="11"/>
      <c r="M498" s="12"/>
      <c r="N498" s="13"/>
      <c r="O498" s="2"/>
      <c r="P498" s="4"/>
      <c r="Q498" s="4"/>
      <c r="R498" s="4"/>
      <c r="X498" s="73"/>
      <c r="Y498" s="76"/>
    </row>
    <row r="499" spans="12:25" s="1" customFormat="1" ht="12.75">
      <c r="L499" s="11"/>
      <c r="M499" s="12"/>
      <c r="N499" s="13"/>
      <c r="O499" s="2"/>
      <c r="P499" s="4"/>
      <c r="Q499" s="4"/>
      <c r="R499" s="4"/>
      <c r="X499" s="73"/>
      <c r="Y499" s="76"/>
    </row>
    <row r="500" spans="12:25" s="1" customFormat="1" ht="12.75">
      <c r="L500" s="11"/>
      <c r="M500" s="12"/>
      <c r="N500" s="13"/>
      <c r="O500" s="2"/>
      <c r="P500" s="4"/>
      <c r="Q500" s="4"/>
      <c r="R500" s="4"/>
      <c r="X500" s="73"/>
      <c r="Y500" s="76"/>
    </row>
    <row r="501" spans="12:25" s="1" customFormat="1" ht="12.75">
      <c r="L501" s="11"/>
      <c r="M501" s="12"/>
      <c r="N501" s="13"/>
      <c r="O501" s="2"/>
      <c r="P501" s="4"/>
      <c r="Q501" s="4"/>
      <c r="R501" s="4"/>
      <c r="X501" s="73"/>
      <c r="Y501" s="76"/>
    </row>
    <row r="502" spans="12:25" s="1" customFormat="1" ht="12.75">
      <c r="L502" s="11"/>
      <c r="M502" s="12"/>
      <c r="N502" s="13"/>
      <c r="O502" s="2"/>
      <c r="P502" s="4"/>
      <c r="Q502" s="4"/>
      <c r="R502" s="4"/>
      <c r="X502" s="73"/>
      <c r="Y502" s="76"/>
    </row>
    <row r="503" spans="12:25" s="1" customFormat="1" ht="12.75">
      <c r="L503" s="11"/>
      <c r="M503" s="12"/>
      <c r="N503" s="13"/>
      <c r="O503" s="2"/>
      <c r="P503" s="4"/>
      <c r="Q503" s="4"/>
      <c r="R503" s="4"/>
      <c r="X503" s="73"/>
      <c r="Y503" s="76"/>
    </row>
    <row r="504" spans="12:25" s="1" customFormat="1" ht="12.75">
      <c r="L504" s="11"/>
      <c r="M504" s="12"/>
      <c r="N504" s="13"/>
      <c r="O504" s="2"/>
      <c r="P504" s="4"/>
      <c r="Q504" s="4"/>
      <c r="R504" s="4"/>
      <c r="X504" s="73"/>
      <c r="Y504" s="76"/>
    </row>
    <row r="505" spans="12:25" s="1" customFormat="1" ht="12.75">
      <c r="L505" s="11"/>
      <c r="M505" s="12"/>
      <c r="N505" s="13"/>
      <c r="O505" s="2"/>
      <c r="P505" s="4"/>
      <c r="Q505" s="4"/>
      <c r="R505" s="4"/>
      <c r="X505" s="73"/>
      <c r="Y505" s="76"/>
    </row>
    <row r="506" spans="12:25" s="1" customFormat="1" ht="12.75">
      <c r="L506" s="11"/>
      <c r="M506" s="12"/>
      <c r="N506" s="13"/>
      <c r="O506" s="2"/>
      <c r="P506" s="4"/>
      <c r="Q506" s="4"/>
      <c r="R506" s="4"/>
      <c r="X506" s="73"/>
      <c r="Y506" s="76"/>
    </row>
    <row r="507" spans="12:25" s="1" customFormat="1" ht="12.75">
      <c r="L507" s="11"/>
      <c r="M507" s="12"/>
      <c r="N507" s="13"/>
      <c r="O507" s="2"/>
      <c r="P507" s="4"/>
      <c r="Q507" s="4"/>
      <c r="R507" s="4"/>
      <c r="X507" s="73"/>
      <c r="Y507" s="76"/>
    </row>
    <row r="508" spans="12:25" s="1" customFormat="1" ht="12.75">
      <c r="L508" s="11"/>
      <c r="M508" s="12"/>
      <c r="N508" s="13"/>
      <c r="O508" s="2"/>
      <c r="P508" s="4"/>
      <c r="Q508" s="4"/>
      <c r="R508" s="4"/>
      <c r="X508" s="73"/>
      <c r="Y508" s="76"/>
    </row>
    <row r="509" spans="12:25" s="1" customFormat="1" ht="12.75">
      <c r="L509" s="11"/>
      <c r="M509" s="12"/>
      <c r="N509" s="13"/>
      <c r="O509" s="2"/>
      <c r="P509" s="4"/>
      <c r="Q509" s="4"/>
      <c r="R509" s="4"/>
      <c r="X509" s="73"/>
      <c r="Y509" s="76"/>
    </row>
    <row r="510" spans="12:25" s="1" customFormat="1" ht="12.75">
      <c r="L510" s="11"/>
      <c r="M510" s="12"/>
      <c r="N510" s="13"/>
      <c r="O510" s="2"/>
      <c r="P510" s="4"/>
      <c r="Q510" s="4"/>
      <c r="R510" s="4"/>
      <c r="X510" s="73"/>
      <c r="Y510" s="76"/>
    </row>
    <row r="511" spans="12:25" s="1" customFormat="1" ht="12.75">
      <c r="L511" s="11"/>
      <c r="M511" s="12"/>
      <c r="N511" s="13"/>
      <c r="O511" s="2"/>
      <c r="P511" s="4"/>
      <c r="Q511" s="4"/>
      <c r="R511" s="4"/>
      <c r="X511" s="73"/>
      <c r="Y511" s="76"/>
    </row>
    <row r="512" spans="12:25" s="1" customFormat="1" ht="12.75">
      <c r="L512" s="11"/>
      <c r="M512" s="12"/>
      <c r="N512" s="13"/>
      <c r="O512" s="2"/>
      <c r="P512" s="4"/>
      <c r="Q512" s="4"/>
      <c r="R512" s="4"/>
      <c r="X512" s="73"/>
      <c r="Y512" s="76"/>
    </row>
    <row r="513" spans="12:25" s="1" customFormat="1" ht="12.75">
      <c r="L513" s="11"/>
      <c r="M513" s="12"/>
      <c r="N513" s="13"/>
      <c r="O513" s="2"/>
      <c r="P513" s="4"/>
      <c r="Q513" s="4"/>
      <c r="R513" s="4"/>
      <c r="X513" s="73"/>
      <c r="Y513" s="76"/>
    </row>
    <row r="514" spans="12:25" s="1" customFormat="1" ht="12.75">
      <c r="L514" s="11"/>
      <c r="M514" s="12"/>
      <c r="N514" s="13"/>
      <c r="O514" s="2"/>
      <c r="P514" s="4"/>
      <c r="Q514" s="4"/>
      <c r="R514" s="4"/>
      <c r="X514" s="73"/>
      <c r="Y514" s="76"/>
    </row>
    <row r="515" spans="12:25" s="1" customFormat="1" ht="12.75">
      <c r="L515" s="11"/>
      <c r="M515" s="12"/>
      <c r="N515" s="13"/>
      <c r="O515" s="2"/>
      <c r="P515" s="4"/>
      <c r="Q515" s="4"/>
      <c r="R515" s="4"/>
      <c r="X515" s="73"/>
      <c r="Y515" s="76"/>
    </row>
    <row r="516" spans="12:25" s="1" customFormat="1" ht="12.75">
      <c r="L516" s="11"/>
      <c r="M516" s="12"/>
      <c r="N516" s="13"/>
      <c r="O516" s="2"/>
      <c r="P516" s="4"/>
      <c r="Q516" s="4"/>
      <c r="R516" s="4"/>
      <c r="X516" s="73"/>
      <c r="Y516" s="76"/>
    </row>
    <row r="517" spans="12:25" s="1" customFormat="1" ht="12.75">
      <c r="L517" s="11"/>
      <c r="M517" s="12"/>
      <c r="N517" s="13"/>
      <c r="O517" s="2"/>
      <c r="P517" s="4"/>
      <c r="Q517" s="4"/>
      <c r="R517" s="4"/>
      <c r="X517" s="73"/>
      <c r="Y517" s="76"/>
    </row>
    <row r="518" spans="12:25" s="1" customFormat="1" ht="12.75">
      <c r="L518" s="11"/>
      <c r="M518" s="12"/>
      <c r="N518" s="13"/>
      <c r="O518" s="2"/>
      <c r="P518" s="4"/>
      <c r="Q518" s="4"/>
      <c r="R518" s="4"/>
      <c r="X518" s="73"/>
      <c r="Y518" s="76"/>
    </row>
    <row r="519" spans="12:25" s="1" customFormat="1" ht="12.75">
      <c r="L519" s="11"/>
      <c r="M519" s="12"/>
      <c r="N519" s="13"/>
      <c r="O519" s="2"/>
      <c r="P519" s="4"/>
      <c r="Q519" s="4"/>
      <c r="R519" s="4"/>
      <c r="X519" s="73"/>
      <c r="Y519" s="76"/>
    </row>
    <row r="520" spans="12:25" s="1" customFormat="1" ht="12.75">
      <c r="L520" s="11"/>
      <c r="M520" s="12"/>
      <c r="N520" s="13"/>
      <c r="O520" s="2"/>
      <c r="P520" s="4"/>
      <c r="Q520" s="4"/>
      <c r="R520" s="4"/>
      <c r="X520" s="73"/>
      <c r="Y520" s="76"/>
    </row>
    <row r="521" spans="12:25" s="1" customFormat="1" ht="12.75">
      <c r="L521" s="11"/>
      <c r="M521" s="12"/>
      <c r="N521" s="13"/>
      <c r="O521" s="2"/>
      <c r="P521" s="4"/>
      <c r="Q521" s="4"/>
      <c r="R521" s="4"/>
      <c r="X521" s="73"/>
      <c r="Y521" s="76"/>
    </row>
    <row r="522" spans="12:25" s="1" customFormat="1" ht="12.75">
      <c r="L522" s="11"/>
      <c r="M522" s="12"/>
      <c r="N522" s="13"/>
      <c r="O522" s="2"/>
      <c r="P522" s="4"/>
      <c r="Q522" s="4"/>
      <c r="R522" s="4"/>
      <c r="X522" s="73"/>
      <c r="Y522" s="76"/>
    </row>
    <row r="523" spans="12:25" s="1" customFormat="1" ht="12.75">
      <c r="L523" s="11"/>
      <c r="M523" s="12"/>
      <c r="N523" s="13"/>
      <c r="O523" s="2"/>
      <c r="P523" s="4"/>
      <c r="Q523" s="4"/>
      <c r="R523" s="4"/>
      <c r="X523" s="73"/>
      <c r="Y523" s="76"/>
    </row>
    <row r="524" spans="12:25" s="1" customFormat="1" ht="12.75">
      <c r="L524" s="11"/>
      <c r="M524" s="12"/>
      <c r="N524" s="13"/>
      <c r="O524" s="2"/>
      <c r="P524" s="4"/>
      <c r="Q524" s="4"/>
      <c r="R524" s="4"/>
      <c r="X524" s="73"/>
      <c r="Y524" s="76"/>
    </row>
    <row r="525" spans="12:25" s="1" customFormat="1" ht="12.75">
      <c r="L525" s="11"/>
      <c r="M525" s="12"/>
      <c r="N525" s="13"/>
      <c r="O525" s="2"/>
      <c r="P525" s="4"/>
      <c r="Q525" s="4"/>
      <c r="R525" s="4"/>
      <c r="X525" s="73"/>
      <c r="Y525" s="76"/>
    </row>
    <row r="526" spans="12:25" s="1" customFormat="1" ht="12.75">
      <c r="L526" s="11"/>
      <c r="M526" s="12"/>
      <c r="N526" s="13"/>
      <c r="O526" s="2"/>
      <c r="P526" s="4"/>
      <c r="Q526" s="4"/>
      <c r="R526" s="4"/>
      <c r="X526" s="73"/>
      <c r="Y526" s="76"/>
    </row>
    <row r="527" spans="12:25" s="1" customFormat="1" ht="12.75">
      <c r="L527" s="11"/>
      <c r="M527" s="12"/>
      <c r="N527" s="13"/>
      <c r="O527" s="2"/>
      <c r="P527" s="4"/>
      <c r="Q527" s="4"/>
      <c r="R527" s="4"/>
      <c r="X527" s="73"/>
      <c r="Y527" s="76"/>
    </row>
    <row r="528" spans="12:25" s="1" customFormat="1" ht="12.75">
      <c r="L528" s="11"/>
      <c r="M528" s="12"/>
      <c r="N528" s="13"/>
      <c r="O528" s="2"/>
      <c r="P528" s="4"/>
      <c r="Q528" s="4"/>
      <c r="R528" s="4"/>
      <c r="X528" s="73"/>
      <c r="Y528" s="76"/>
    </row>
    <row r="529" spans="12:25" s="1" customFormat="1" ht="12.75">
      <c r="L529" s="11"/>
      <c r="M529" s="12"/>
      <c r="N529" s="13"/>
      <c r="O529" s="2"/>
      <c r="P529" s="4"/>
      <c r="Q529" s="4"/>
      <c r="R529" s="4"/>
      <c r="X529" s="73"/>
      <c r="Y529" s="76"/>
    </row>
    <row r="530" spans="12:25" s="1" customFormat="1" ht="12.75">
      <c r="L530" s="11"/>
      <c r="M530" s="12"/>
      <c r="N530" s="13"/>
      <c r="O530" s="2"/>
      <c r="P530" s="4"/>
      <c r="Q530" s="4"/>
      <c r="R530" s="4"/>
      <c r="X530" s="73"/>
      <c r="Y530" s="76"/>
    </row>
    <row r="531" spans="12:25" s="1" customFormat="1" ht="12.75">
      <c r="L531" s="11"/>
      <c r="M531" s="12"/>
      <c r="N531" s="13"/>
      <c r="O531" s="2"/>
      <c r="P531" s="4"/>
      <c r="Q531" s="4"/>
      <c r="R531" s="4"/>
      <c r="X531" s="73"/>
      <c r="Y531" s="76"/>
    </row>
    <row r="532" spans="12:25" s="1" customFormat="1" ht="12.75">
      <c r="L532" s="11"/>
      <c r="M532" s="12"/>
      <c r="N532" s="13"/>
      <c r="O532" s="2"/>
      <c r="P532" s="4"/>
      <c r="Q532" s="4"/>
      <c r="R532" s="4"/>
      <c r="X532" s="73"/>
      <c r="Y532" s="76"/>
    </row>
    <row r="533" spans="12:25" s="1" customFormat="1" ht="12.75">
      <c r="L533" s="11"/>
      <c r="M533" s="12"/>
      <c r="N533" s="13"/>
      <c r="O533" s="2"/>
      <c r="P533" s="4"/>
      <c r="Q533" s="4"/>
      <c r="R533" s="4"/>
      <c r="X533" s="73"/>
      <c r="Y533" s="76"/>
    </row>
    <row r="534" spans="12:25" s="1" customFormat="1" ht="12.75">
      <c r="L534" s="11"/>
      <c r="M534" s="12"/>
      <c r="N534" s="13"/>
      <c r="O534" s="2"/>
      <c r="P534" s="4"/>
      <c r="Q534" s="4"/>
      <c r="R534" s="4"/>
      <c r="X534" s="73"/>
      <c r="Y534" s="76"/>
    </row>
    <row r="535" spans="12:25" s="1" customFormat="1" ht="12.75">
      <c r="L535" s="11"/>
      <c r="M535" s="12"/>
      <c r="N535" s="13"/>
      <c r="O535" s="2"/>
      <c r="P535" s="4"/>
      <c r="Q535" s="4"/>
      <c r="R535" s="4"/>
      <c r="X535" s="73"/>
      <c r="Y535" s="76"/>
    </row>
    <row r="536" spans="12:25" s="1" customFormat="1" ht="12.75">
      <c r="L536" s="11"/>
      <c r="M536" s="12"/>
      <c r="N536" s="13"/>
      <c r="O536" s="2"/>
      <c r="P536" s="4"/>
      <c r="Q536" s="4"/>
      <c r="R536" s="4"/>
      <c r="X536" s="73"/>
      <c r="Y536" s="76"/>
    </row>
    <row r="537" spans="12:25" s="1" customFormat="1" ht="12.75">
      <c r="L537" s="11"/>
      <c r="M537" s="12"/>
      <c r="N537" s="13"/>
      <c r="O537" s="2"/>
      <c r="P537" s="4"/>
      <c r="Q537" s="4"/>
      <c r="R537" s="4"/>
      <c r="X537" s="73"/>
      <c r="Y537" s="76"/>
    </row>
    <row r="538" spans="12:25" s="1" customFormat="1" ht="12.75">
      <c r="L538" s="11"/>
      <c r="M538" s="12"/>
      <c r="N538" s="13"/>
      <c r="O538" s="2"/>
      <c r="P538" s="4"/>
      <c r="Q538" s="4"/>
      <c r="R538" s="4"/>
      <c r="X538" s="73"/>
      <c r="Y538" s="76"/>
    </row>
    <row r="539" spans="12:25" s="1" customFormat="1" ht="12.75">
      <c r="L539" s="11"/>
      <c r="M539" s="12"/>
      <c r="N539" s="13"/>
      <c r="O539" s="2"/>
      <c r="P539" s="4"/>
      <c r="Q539" s="4"/>
      <c r="R539" s="4"/>
      <c r="X539" s="73"/>
      <c r="Y539" s="76"/>
    </row>
    <row r="540" spans="12:25" s="1" customFormat="1" ht="12.75">
      <c r="L540" s="11"/>
      <c r="M540" s="12"/>
      <c r="N540" s="13"/>
      <c r="O540" s="2"/>
      <c r="P540" s="4"/>
      <c r="Q540" s="4"/>
      <c r="R540" s="4"/>
      <c r="X540" s="73"/>
      <c r="Y540" s="76"/>
    </row>
    <row r="541" spans="12:25" s="1" customFormat="1" ht="12.75">
      <c r="L541" s="11"/>
      <c r="M541" s="12"/>
      <c r="N541" s="13"/>
      <c r="O541" s="2"/>
      <c r="P541" s="4"/>
      <c r="Q541" s="4"/>
      <c r="R541" s="4"/>
      <c r="X541" s="73"/>
      <c r="Y541" s="76"/>
    </row>
    <row r="542" spans="12:25" s="1" customFormat="1" ht="12.75">
      <c r="L542" s="11"/>
      <c r="M542" s="12"/>
      <c r="N542" s="13"/>
      <c r="O542" s="2"/>
      <c r="P542" s="4"/>
      <c r="Q542" s="4"/>
      <c r="R542" s="4"/>
      <c r="X542" s="73"/>
      <c r="Y542" s="76"/>
    </row>
    <row r="543" spans="12:25" s="1" customFormat="1" ht="12.75">
      <c r="L543" s="11"/>
      <c r="M543" s="12"/>
      <c r="N543" s="13"/>
      <c r="O543" s="2"/>
      <c r="P543" s="4"/>
      <c r="Q543" s="4"/>
      <c r="R543" s="4"/>
      <c r="X543" s="73"/>
      <c r="Y543" s="76"/>
    </row>
    <row r="544" spans="12:25" s="1" customFormat="1" ht="12.75">
      <c r="L544" s="11"/>
      <c r="M544" s="12"/>
      <c r="N544" s="13"/>
      <c r="O544" s="2"/>
      <c r="P544" s="4"/>
      <c r="Q544" s="4"/>
      <c r="R544" s="4"/>
      <c r="X544" s="73"/>
      <c r="Y544" s="76"/>
    </row>
    <row r="545" spans="12:25" s="1" customFormat="1" ht="12.75">
      <c r="L545" s="11"/>
      <c r="M545" s="12"/>
      <c r="N545" s="13"/>
      <c r="O545" s="2"/>
      <c r="P545" s="4"/>
      <c r="Q545" s="4"/>
      <c r="R545" s="4"/>
      <c r="X545" s="73"/>
      <c r="Y545" s="76"/>
    </row>
    <row r="546" spans="12:25" s="1" customFormat="1" ht="12.75">
      <c r="L546" s="11"/>
      <c r="M546" s="12"/>
      <c r="N546" s="13"/>
      <c r="O546" s="2"/>
      <c r="P546" s="4"/>
      <c r="Q546" s="4"/>
      <c r="R546" s="4"/>
      <c r="X546" s="73"/>
      <c r="Y546" s="76"/>
    </row>
    <row r="547" spans="12:25" s="1" customFormat="1" ht="12.75">
      <c r="L547" s="11"/>
      <c r="M547" s="12"/>
      <c r="N547" s="13"/>
      <c r="O547" s="2"/>
      <c r="P547" s="4"/>
      <c r="Q547" s="4"/>
      <c r="R547" s="4"/>
      <c r="X547" s="73"/>
      <c r="Y547" s="76"/>
    </row>
    <row r="548" spans="12:25" s="1" customFormat="1" ht="12.75">
      <c r="L548" s="11"/>
      <c r="M548" s="12"/>
      <c r="N548" s="13"/>
      <c r="O548" s="2"/>
      <c r="P548" s="4"/>
      <c r="Q548" s="4"/>
      <c r="R548" s="4"/>
      <c r="X548" s="73"/>
      <c r="Y548" s="76"/>
    </row>
    <row r="549" spans="12:25" s="1" customFormat="1" ht="12.75">
      <c r="L549" s="11"/>
      <c r="M549" s="12"/>
      <c r="N549" s="13"/>
      <c r="O549" s="2"/>
      <c r="P549" s="4"/>
      <c r="Q549" s="4"/>
      <c r="R549" s="4"/>
      <c r="X549" s="73"/>
      <c r="Y549" s="76"/>
    </row>
    <row r="550" spans="12:25" s="1" customFormat="1" ht="12.75">
      <c r="L550" s="11"/>
      <c r="M550" s="12"/>
      <c r="N550" s="13"/>
      <c r="O550" s="2"/>
      <c r="P550" s="4"/>
      <c r="Q550" s="4"/>
      <c r="R550" s="4"/>
      <c r="X550" s="73"/>
      <c r="Y550" s="76"/>
    </row>
    <row r="551" spans="12:25" s="1" customFormat="1" ht="12.75">
      <c r="L551" s="11"/>
      <c r="M551" s="12"/>
      <c r="N551" s="13"/>
      <c r="O551" s="2"/>
      <c r="P551" s="4"/>
      <c r="Q551" s="4"/>
      <c r="R551" s="4"/>
      <c r="X551" s="73"/>
      <c r="Y551" s="76"/>
    </row>
    <row r="552" spans="12:25" s="1" customFormat="1" ht="12.75">
      <c r="L552" s="11"/>
      <c r="M552" s="12"/>
      <c r="N552" s="13"/>
      <c r="O552" s="2"/>
      <c r="P552" s="4"/>
      <c r="Q552" s="4"/>
      <c r="R552" s="4"/>
      <c r="X552" s="73"/>
      <c r="Y552" s="76"/>
    </row>
    <row r="553" spans="12:25" s="1" customFormat="1" ht="12.75">
      <c r="L553" s="11"/>
      <c r="M553" s="12"/>
      <c r="N553" s="13"/>
      <c r="O553" s="2"/>
      <c r="P553" s="4"/>
      <c r="Q553" s="4"/>
      <c r="R553" s="4"/>
      <c r="X553" s="73"/>
      <c r="Y553" s="76"/>
    </row>
    <row r="554" spans="12:25" s="1" customFormat="1" ht="12.75">
      <c r="L554" s="11"/>
      <c r="M554" s="12"/>
      <c r="N554" s="13"/>
      <c r="O554" s="2"/>
      <c r="P554" s="4"/>
      <c r="Q554" s="4"/>
      <c r="R554" s="4"/>
      <c r="X554" s="73"/>
      <c r="Y554" s="76"/>
    </row>
    <row r="555" spans="12:25" s="1" customFormat="1" ht="12.75">
      <c r="L555" s="11"/>
      <c r="M555" s="12"/>
      <c r="N555" s="13"/>
      <c r="O555" s="2"/>
      <c r="P555" s="4"/>
      <c r="Q555" s="4"/>
      <c r="R555" s="4"/>
      <c r="X555" s="73"/>
      <c r="Y555" s="76"/>
    </row>
    <row r="556" spans="12:25" s="1" customFormat="1" ht="12.75">
      <c r="L556" s="11"/>
      <c r="M556" s="12"/>
      <c r="N556" s="13"/>
      <c r="O556" s="2"/>
      <c r="P556" s="4"/>
      <c r="Q556" s="4"/>
      <c r="R556" s="4"/>
      <c r="X556" s="73"/>
      <c r="Y556" s="76"/>
    </row>
    <row r="557" spans="12:25" s="1" customFormat="1" ht="12.75">
      <c r="L557" s="11"/>
      <c r="M557" s="12"/>
      <c r="N557" s="13"/>
      <c r="O557" s="2"/>
      <c r="P557" s="4"/>
      <c r="Q557" s="4"/>
      <c r="R557" s="4"/>
      <c r="X557" s="73"/>
      <c r="Y557" s="76"/>
    </row>
    <row r="558" spans="12:25" s="1" customFormat="1" ht="12.75">
      <c r="L558" s="11"/>
      <c r="M558" s="12"/>
      <c r="N558" s="13"/>
      <c r="O558" s="2"/>
      <c r="P558" s="4"/>
      <c r="Q558" s="4"/>
      <c r="R558" s="4"/>
      <c r="X558" s="73"/>
      <c r="Y558" s="76"/>
    </row>
    <row r="559" spans="12:25" s="1" customFormat="1" ht="12.75">
      <c r="L559" s="11"/>
      <c r="M559" s="12"/>
      <c r="N559" s="13"/>
      <c r="O559" s="2"/>
      <c r="P559" s="4"/>
      <c r="Q559" s="4"/>
      <c r="R559" s="4"/>
      <c r="X559" s="73"/>
      <c r="Y559" s="76"/>
    </row>
    <row r="560" spans="12:25" s="1" customFormat="1" ht="12.75">
      <c r="L560" s="11"/>
      <c r="M560" s="12"/>
      <c r="N560" s="13"/>
      <c r="O560" s="2"/>
      <c r="P560" s="4"/>
      <c r="Q560" s="4"/>
      <c r="R560" s="4"/>
      <c r="X560" s="73"/>
      <c r="Y560" s="76"/>
    </row>
    <row r="561" spans="12:25" s="1" customFormat="1" ht="12.75">
      <c r="L561" s="11"/>
      <c r="M561" s="12"/>
      <c r="N561" s="13"/>
      <c r="O561" s="2"/>
      <c r="P561" s="4"/>
      <c r="Q561" s="4"/>
      <c r="R561" s="4"/>
      <c r="X561" s="73"/>
      <c r="Y561" s="76"/>
    </row>
    <row r="562" spans="12:25" s="1" customFormat="1" ht="12.75">
      <c r="L562" s="11"/>
      <c r="M562" s="12"/>
      <c r="N562" s="13"/>
      <c r="O562" s="2"/>
      <c r="P562" s="4"/>
      <c r="Q562" s="4"/>
      <c r="R562" s="4"/>
      <c r="X562" s="73"/>
      <c r="Y562" s="76"/>
    </row>
    <row r="563" spans="12:25" s="1" customFormat="1" ht="12.75">
      <c r="L563" s="11"/>
      <c r="M563" s="12"/>
      <c r="N563" s="13"/>
      <c r="O563" s="2"/>
      <c r="P563" s="4"/>
      <c r="Q563" s="4"/>
      <c r="R563" s="4"/>
      <c r="X563" s="73"/>
      <c r="Y563" s="76"/>
    </row>
    <row r="564" spans="12:25" s="1" customFormat="1" ht="12.75">
      <c r="L564" s="11"/>
      <c r="M564" s="12"/>
      <c r="N564" s="13"/>
      <c r="O564" s="2"/>
      <c r="P564" s="4"/>
      <c r="Q564" s="4"/>
      <c r="R564" s="4"/>
      <c r="X564" s="73"/>
      <c r="Y564" s="76"/>
    </row>
    <row r="565" spans="12:25" s="1" customFormat="1" ht="12.75">
      <c r="L565" s="11"/>
      <c r="M565" s="12"/>
      <c r="N565" s="13"/>
      <c r="O565" s="2"/>
      <c r="P565" s="4"/>
      <c r="Q565" s="4"/>
      <c r="R565" s="4"/>
      <c r="X565" s="73"/>
      <c r="Y565" s="76"/>
    </row>
    <row r="566" spans="12:25" s="1" customFormat="1" ht="12.75">
      <c r="L566" s="11"/>
      <c r="M566" s="12"/>
      <c r="N566" s="13"/>
      <c r="O566" s="2"/>
      <c r="P566" s="4"/>
      <c r="Q566" s="4"/>
      <c r="R566" s="4"/>
      <c r="X566" s="73"/>
      <c r="Y566" s="76"/>
    </row>
    <row r="567" spans="12:25" s="1" customFormat="1" ht="12.75">
      <c r="L567" s="11"/>
      <c r="M567" s="12"/>
      <c r="N567" s="13"/>
      <c r="O567" s="2"/>
      <c r="P567" s="4"/>
      <c r="Q567" s="4"/>
      <c r="R567" s="4"/>
      <c r="X567" s="73"/>
      <c r="Y567" s="76"/>
    </row>
    <row r="568" spans="12:25" s="1" customFormat="1" ht="12.75">
      <c r="L568" s="11"/>
      <c r="M568" s="12"/>
      <c r="N568" s="13"/>
      <c r="O568" s="2"/>
      <c r="P568" s="4"/>
      <c r="Q568" s="4"/>
      <c r="R568" s="4"/>
      <c r="X568" s="73"/>
      <c r="Y568" s="76"/>
    </row>
    <row r="569" spans="12:25" s="1" customFormat="1" ht="12.75">
      <c r="L569" s="11"/>
      <c r="M569" s="12"/>
      <c r="N569" s="13"/>
      <c r="O569" s="2"/>
      <c r="P569" s="4"/>
      <c r="Q569" s="4"/>
      <c r="R569" s="4"/>
      <c r="X569" s="73"/>
      <c r="Y569" s="76"/>
    </row>
    <row r="570" spans="12:25" s="1" customFormat="1" ht="12.75">
      <c r="L570" s="11"/>
      <c r="M570" s="12"/>
      <c r="N570" s="13"/>
      <c r="O570" s="2"/>
      <c r="P570" s="4"/>
      <c r="Q570" s="4"/>
      <c r="R570" s="4"/>
      <c r="X570" s="73"/>
      <c r="Y570" s="76"/>
    </row>
    <row r="571" spans="12:25" s="1" customFormat="1" ht="12.75">
      <c r="L571" s="11"/>
      <c r="M571" s="12"/>
      <c r="N571" s="13"/>
      <c r="O571" s="2"/>
      <c r="P571" s="4"/>
      <c r="Q571" s="4"/>
      <c r="R571" s="4"/>
      <c r="X571" s="73"/>
      <c r="Y571" s="76"/>
    </row>
    <row r="572" spans="12:25" s="1" customFormat="1" ht="12.75">
      <c r="L572" s="11"/>
      <c r="M572" s="12"/>
      <c r="N572" s="13"/>
      <c r="O572" s="2"/>
      <c r="P572" s="4"/>
      <c r="Q572" s="4"/>
      <c r="R572" s="4"/>
      <c r="X572" s="73"/>
      <c r="Y572" s="76"/>
    </row>
    <row r="573" spans="12:25" s="1" customFormat="1" ht="12.75">
      <c r="L573" s="11"/>
      <c r="M573" s="12"/>
      <c r="N573" s="13"/>
      <c r="O573" s="2"/>
      <c r="P573" s="4"/>
      <c r="Q573" s="4"/>
      <c r="R573" s="4"/>
      <c r="X573" s="73"/>
      <c r="Y573" s="76"/>
    </row>
    <row r="574" spans="12:25" s="1" customFormat="1" ht="12.75">
      <c r="L574" s="11"/>
      <c r="M574" s="12"/>
      <c r="N574" s="13"/>
      <c r="O574" s="2"/>
      <c r="P574" s="4"/>
      <c r="Q574" s="4"/>
      <c r="R574" s="4"/>
      <c r="X574" s="73"/>
      <c r="Y574" s="76"/>
    </row>
    <row r="575" spans="12:25" s="1" customFormat="1" ht="12.75">
      <c r="L575" s="11"/>
      <c r="M575" s="12"/>
      <c r="N575" s="13"/>
      <c r="O575" s="2"/>
      <c r="P575" s="4"/>
      <c r="Q575" s="4"/>
      <c r="R575" s="4"/>
      <c r="X575" s="73"/>
      <c r="Y575" s="76"/>
    </row>
    <row r="576" spans="12:25" s="1" customFormat="1" ht="12.75">
      <c r="L576" s="11"/>
      <c r="M576" s="12"/>
      <c r="N576" s="13"/>
      <c r="O576" s="2"/>
      <c r="P576" s="4"/>
      <c r="Q576" s="4"/>
      <c r="R576" s="4"/>
      <c r="X576" s="73"/>
      <c r="Y576" s="76"/>
    </row>
    <row r="577" spans="12:25" s="1" customFormat="1" ht="12.75">
      <c r="L577" s="11"/>
      <c r="M577" s="12"/>
      <c r="N577" s="13"/>
      <c r="O577" s="2"/>
      <c r="P577" s="4"/>
      <c r="Q577" s="4"/>
      <c r="R577" s="4"/>
      <c r="X577" s="73"/>
      <c r="Y577" s="76"/>
    </row>
    <row r="578" spans="12:25" s="1" customFormat="1" ht="12.75">
      <c r="L578" s="11"/>
      <c r="M578" s="12"/>
      <c r="N578" s="13"/>
      <c r="O578" s="2"/>
      <c r="P578" s="4"/>
      <c r="Q578" s="4"/>
      <c r="R578" s="4"/>
      <c r="X578" s="73"/>
      <c r="Y578" s="76"/>
    </row>
    <row r="579" spans="12:25" s="1" customFormat="1" ht="12.75">
      <c r="L579" s="11"/>
      <c r="M579" s="12"/>
      <c r="N579" s="13"/>
      <c r="O579" s="2"/>
      <c r="P579" s="4"/>
      <c r="Q579" s="4"/>
      <c r="R579" s="4"/>
      <c r="X579" s="73"/>
      <c r="Y579" s="76"/>
    </row>
    <row r="580" spans="12:25" s="1" customFormat="1" ht="12.75">
      <c r="L580" s="11"/>
      <c r="M580" s="12"/>
      <c r="N580" s="13"/>
      <c r="O580" s="2"/>
      <c r="P580" s="4"/>
      <c r="Q580" s="4"/>
      <c r="R580" s="4"/>
      <c r="X580" s="73"/>
      <c r="Y580" s="76"/>
    </row>
    <row r="581" spans="12:25" s="1" customFormat="1" ht="12.75">
      <c r="L581" s="11"/>
      <c r="M581" s="12"/>
      <c r="N581" s="13"/>
      <c r="O581" s="2"/>
      <c r="P581" s="4"/>
      <c r="Q581" s="4"/>
      <c r="R581" s="4"/>
      <c r="X581" s="73"/>
      <c r="Y581" s="76"/>
    </row>
    <row r="582" spans="12:25" s="1" customFormat="1" ht="12.75">
      <c r="L582" s="11"/>
      <c r="M582" s="12"/>
      <c r="N582" s="13"/>
      <c r="O582" s="2"/>
      <c r="P582" s="4"/>
      <c r="Q582" s="4"/>
      <c r="R582" s="4"/>
      <c r="X582" s="73"/>
      <c r="Y582" s="76"/>
    </row>
    <row r="583" spans="12:25" s="1" customFormat="1" ht="12.75">
      <c r="L583" s="11"/>
      <c r="M583" s="12"/>
      <c r="N583" s="13"/>
      <c r="O583" s="2"/>
      <c r="P583" s="4"/>
      <c r="Q583" s="4"/>
      <c r="R583" s="4"/>
      <c r="X583" s="73"/>
      <c r="Y583" s="76"/>
    </row>
    <row r="584" spans="12:25" s="1" customFormat="1" ht="12.75">
      <c r="L584" s="11"/>
      <c r="M584" s="12"/>
      <c r="N584" s="13"/>
      <c r="O584" s="2"/>
      <c r="P584" s="4"/>
      <c r="Q584" s="4"/>
      <c r="R584" s="4"/>
      <c r="X584" s="73"/>
      <c r="Y584" s="76"/>
    </row>
    <row r="585" spans="12:25" s="1" customFormat="1" ht="12.75">
      <c r="L585" s="11"/>
      <c r="M585" s="12"/>
      <c r="N585" s="13"/>
      <c r="O585" s="2"/>
      <c r="P585" s="4"/>
      <c r="Q585" s="4"/>
      <c r="R585" s="4"/>
      <c r="X585" s="73"/>
      <c r="Y585" s="76"/>
    </row>
    <row r="586" spans="12:25" s="1" customFormat="1" ht="12.75">
      <c r="L586" s="11"/>
      <c r="M586" s="12"/>
      <c r="N586" s="13"/>
      <c r="O586" s="2"/>
      <c r="P586" s="4"/>
      <c r="Q586" s="4"/>
      <c r="R586" s="4"/>
      <c r="X586" s="73"/>
      <c r="Y586" s="76"/>
    </row>
    <row r="587" spans="12:25" s="1" customFormat="1" ht="12.75">
      <c r="L587" s="11"/>
      <c r="M587" s="12"/>
      <c r="N587" s="13"/>
      <c r="O587" s="2"/>
      <c r="P587" s="4"/>
      <c r="Q587" s="4"/>
      <c r="R587" s="4"/>
      <c r="X587" s="73"/>
      <c r="Y587" s="76"/>
    </row>
    <row r="588" spans="12:25" s="1" customFormat="1" ht="12.75">
      <c r="L588" s="11"/>
      <c r="M588" s="12"/>
      <c r="N588" s="13"/>
      <c r="O588" s="2"/>
      <c r="P588" s="4"/>
      <c r="Q588" s="4"/>
      <c r="R588" s="4"/>
      <c r="X588" s="73"/>
      <c r="Y588" s="76"/>
    </row>
    <row r="589" spans="12:25" s="1" customFormat="1" ht="12.75">
      <c r="L589" s="11"/>
      <c r="M589" s="12"/>
      <c r="N589" s="13"/>
      <c r="O589" s="2"/>
      <c r="P589" s="4"/>
      <c r="Q589" s="4"/>
      <c r="R589" s="4"/>
      <c r="X589" s="73"/>
      <c r="Y589" s="76"/>
    </row>
    <row r="590" spans="12:25" s="1" customFormat="1" ht="12.75">
      <c r="L590" s="11"/>
      <c r="M590" s="12"/>
      <c r="N590" s="13"/>
      <c r="O590" s="2"/>
      <c r="P590" s="4"/>
      <c r="Q590" s="4"/>
      <c r="R590" s="4"/>
      <c r="X590" s="73"/>
      <c r="Y590" s="76"/>
    </row>
    <row r="591" spans="12:25" s="1" customFormat="1" ht="12.75">
      <c r="L591" s="11"/>
      <c r="M591" s="12"/>
      <c r="N591" s="13"/>
      <c r="O591" s="2"/>
      <c r="P591" s="4"/>
      <c r="Q591" s="4"/>
      <c r="R591" s="4"/>
      <c r="X591" s="73"/>
      <c r="Y591" s="76"/>
    </row>
    <row r="592" spans="12:25" s="1" customFormat="1" ht="12.75">
      <c r="L592" s="11"/>
      <c r="M592" s="12"/>
      <c r="N592" s="13"/>
      <c r="O592" s="2"/>
      <c r="P592" s="4"/>
      <c r="Q592" s="4"/>
      <c r="R592" s="4"/>
      <c r="X592" s="73"/>
      <c r="Y592" s="76"/>
    </row>
    <row r="593" spans="12:25" s="1" customFormat="1" ht="12.75">
      <c r="L593" s="11"/>
      <c r="M593" s="12"/>
      <c r="N593" s="13"/>
      <c r="O593" s="2"/>
      <c r="P593" s="4"/>
      <c r="Q593" s="4"/>
      <c r="R593" s="4"/>
      <c r="X593" s="73"/>
      <c r="Y593" s="76"/>
    </row>
    <row r="594" spans="12:25" s="1" customFormat="1" ht="12.75">
      <c r="L594" s="11"/>
      <c r="M594" s="12"/>
      <c r="N594" s="13"/>
      <c r="O594" s="2"/>
      <c r="P594" s="4"/>
      <c r="Q594" s="4"/>
      <c r="R594" s="4"/>
      <c r="X594" s="73"/>
      <c r="Y594" s="76"/>
    </row>
    <row r="595" spans="12:25" s="1" customFormat="1" ht="12.75">
      <c r="L595" s="11"/>
      <c r="M595" s="12"/>
      <c r="N595" s="13"/>
      <c r="O595" s="2"/>
      <c r="P595" s="4"/>
      <c r="Q595" s="4"/>
      <c r="R595" s="4"/>
      <c r="X595" s="73"/>
      <c r="Y595" s="76"/>
    </row>
    <row r="596" spans="12:25" s="1" customFormat="1" ht="12.75">
      <c r="L596" s="11"/>
      <c r="M596" s="12"/>
      <c r="N596" s="13"/>
      <c r="O596" s="2"/>
      <c r="P596" s="4"/>
      <c r="Q596" s="4"/>
      <c r="R596" s="4"/>
      <c r="X596" s="73"/>
      <c r="Y596" s="76"/>
    </row>
    <row r="597" spans="12:25" s="1" customFormat="1" ht="12.75">
      <c r="L597" s="11"/>
      <c r="M597" s="12"/>
      <c r="N597" s="13"/>
      <c r="O597" s="2"/>
      <c r="P597" s="4"/>
      <c r="Q597" s="4"/>
      <c r="R597" s="4"/>
      <c r="X597" s="73"/>
      <c r="Y597" s="76"/>
    </row>
    <row r="598" spans="12:25" s="1" customFormat="1" ht="12.75">
      <c r="L598" s="11"/>
      <c r="M598" s="12"/>
      <c r="N598" s="13"/>
      <c r="O598" s="2"/>
      <c r="P598" s="4"/>
      <c r="Q598" s="4"/>
      <c r="R598" s="4"/>
      <c r="X598" s="73"/>
      <c r="Y598" s="76"/>
    </row>
    <row r="599" spans="12:25" s="1" customFormat="1" ht="12.75">
      <c r="L599" s="11"/>
      <c r="M599" s="12"/>
      <c r="N599" s="13"/>
      <c r="O599" s="2"/>
      <c r="P599" s="4"/>
      <c r="Q599" s="4"/>
      <c r="R599" s="4"/>
      <c r="X599" s="73"/>
      <c r="Y599" s="76"/>
    </row>
    <row r="600" spans="12:25" s="1" customFormat="1" ht="12.75">
      <c r="L600" s="11"/>
      <c r="M600" s="12"/>
      <c r="N600" s="13"/>
      <c r="O600" s="2"/>
      <c r="P600" s="4"/>
      <c r="Q600" s="4"/>
      <c r="R600" s="4"/>
      <c r="X600" s="73"/>
      <c r="Y600" s="76"/>
    </row>
    <row r="601" spans="12:25" s="1" customFormat="1" ht="12.75">
      <c r="L601" s="11"/>
      <c r="M601" s="12"/>
      <c r="N601" s="13"/>
      <c r="O601" s="2"/>
      <c r="P601" s="4"/>
      <c r="Q601" s="4"/>
      <c r="R601" s="4"/>
      <c r="X601" s="73"/>
      <c r="Y601" s="76"/>
    </row>
    <row r="602" spans="12:25" s="1" customFormat="1" ht="12.75">
      <c r="L602" s="11"/>
      <c r="M602" s="12"/>
      <c r="N602" s="13"/>
      <c r="O602" s="2"/>
      <c r="P602" s="4"/>
      <c r="Q602" s="4"/>
      <c r="R602" s="4"/>
      <c r="X602" s="73"/>
      <c r="Y602" s="76"/>
    </row>
    <row r="603" spans="12:25" s="1" customFormat="1" ht="12.75">
      <c r="L603" s="11"/>
      <c r="M603" s="12"/>
      <c r="N603" s="13"/>
      <c r="O603" s="2"/>
      <c r="P603" s="4"/>
      <c r="Q603" s="4"/>
      <c r="R603" s="4"/>
      <c r="X603" s="73"/>
      <c r="Y603" s="76"/>
    </row>
    <row r="604" spans="12:25" s="1" customFormat="1" ht="12.75">
      <c r="L604" s="11"/>
      <c r="M604" s="12"/>
      <c r="N604" s="13"/>
      <c r="O604" s="2"/>
      <c r="P604" s="4"/>
      <c r="Q604" s="4"/>
      <c r="R604" s="4"/>
      <c r="X604" s="73"/>
      <c r="Y604" s="76"/>
    </row>
    <row r="605" spans="12:25" s="1" customFormat="1" ht="12.75">
      <c r="L605" s="11"/>
      <c r="M605" s="12"/>
      <c r="N605" s="13"/>
      <c r="O605" s="2"/>
      <c r="P605" s="4"/>
      <c r="Q605" s="4"/>
      <c r="R605" s="4"/>
      <c r="X605" s="73"/>
      <c r="Y605" s="76"/>
    </row>
    <row r="606" spans="12:25" s="1" customFormat="1" ht="12.75">
      <c r="L606" s="11"/>
      <c r="M606" s="12"/>
      <c r="N606" s="13"/>
      <c r="O606" s="2"/>
      <c r="P606" s="4"/>
      <c r="Q606" s="4"/>
      <c r="R606" s="4"/>
      <c r="X606" s="73"/>
      <c r="Y606" s="76"/>
    </row>
    <row r="607" spans="12:25" s="1" customFormat="1" ht="12.75">
      <c r="L607" s="11"/>
      <c r="M607" s="12"/>
      <c r="N607" s="13"/>
      <c r="O607" s="2"/>
      <c r="P607" s="4"/>
      <c r="Q607" s="4"/>
      <c r="R607" s="4"/>
      <c r="X607" s="73"/>
      <c r="Y607" s="76"/>
    </row>
    <row r="608" spans="12:25" s="1" customFormat="1" ht="12.75">
      <c r="L608" s="11"/>
      <c r="M608" s="12"/>
      <c r="N608" s="13"/>
      <c r="O608" s="2"/>
      <c r="P608" s="4"/>
      <c r="Q608" s="4"/>
      <c r="R608" s="4"/>
      <c r="X608" s="73"/>
      <c r="Y608" s="76"/>
    </row>
    <row r="609" spans="12:25" s="1" customFormat="1" ht="12.75">
      <c r="L609" s="11"/>
      <c r="M609" s="12"/>
      <c r="N609" s="13"/>
      <c r="O609" s="2"/>
      <c r="P609" s="4"/>
      <c r="Q609" s="4"/>
      <c r="R609" s="4"/>
      <c r="X609" s="73"/>
      <c r="Y609" s="76"/>
    </row>
    <row r="610" spans="12:25" s="1" customFormat="1" ht="12.75">
      <c r="L610" s="11"/>
      <c r="M610" s="12"/>
      <c r="N610" s="13"/>
      <c r="O610" s="2"/>
      <c r="P610" s="4"/>
      <c r="Q610" s="4"/>
      <c r="R610" s="4"/>
      <c r="X610" s="73"/>
      <c r="Y610" s="76"/>
    </row>
    <row r="611" spans="12:25" s="1" customFormat="1" ht="12.75">
      <c r="L611" s="11"/>
      <c r="M611" s="12"/>
      <c r="N611" s="13"/>
      <c r="O611" s="2"/>
      <c r="P611" s="4"/>
      <c r="Q611" s="4"/>
      <c r="R611" s="4"/>
      <c r="X611" s="73"/>
      <c r="Y611" s="76"/>
    </row>
    <row r="612" spans="12:25" s="1" customFormat="1" ht="12.75">
      <c r="L612" s="11"/>
      <c r="M612" s="12"/>
      <c r="N612" s="13"/>
      <c r="O612" s="2"/>
      <c r="P612" s="4"/>
      <c r="Q612" s="4"/>
      <c r="R612" s="4"/>
      <c r="X612" s="73"/>
      <c r="Y612" s="76"/>
    </row>
    <row r="613" spans="12:25" s="1" customFormat="1" ht="12.75">
      <c r="L613" s="11"/>
      <c r="M613" s="12"/>
      <c r="N613" s="13"/>
      <c r="O613" s="2"/>
      <c r="P613" s="4"/>
      <c r="Q613" s="4"/>
      <c r="R613" s="4"/>
      <c r="X613" s="73"/>
      <c r="Y613" s="76"/>
    </row>
    <row r="614" spans="12:25" s="1" customFormat="1" ht="12.75">
      <c r="L614" s="11"/>
      <c r="M614" s="12"/>
      <c r="N614" s="13"/>
      <c r="O614" s="2"/>
      <c r="P614" s="4"/>
      <c r="Q614" s="4"/>
      <c r="R614" s="4"/>
      <c r="X614" s="73"/>
      <c r="Y614" s="76"/>
    </row>
    <row r="615" spans="12:25" s="1" customFormat="1" ht="12.75">
      <c r="L615" s="11"/>
      <c r="M615" s="12"/>
      <c r="N615" s="13"/>
      <c r="O615" s="2"/>
      <c r="P615" s="4"/>
      <c r="Q615" s="4"/>
      <c r="R615" s="4"/>
      <c r="X615" s="73"/>
      <c r="Y615" s="76"/>
    </row>
    <row r="616" spans="12:25" s="1" customFormat="1" ht="12.75">
      <c r="L616" s="11"/>
      <c r="M616" s="12"/>
      <c r="N616" s="13"/>
      <c r="O616" s="2"/>
      <c r="P616" s="4"/>
      <c r="Q616" s="4"/>
      <c r="R616" s="4"/>
      <c r="X616" s="73"/>
      <c r="Y616" s="76"/>
    </row>
    <row r="617" spans="12:25" s="1" customFormat="1" ht="12.75">
      <c r="L617" s="11"/>
      <c r="M617" s="12"/>
      <c r="N617" s="13"/>
      <c r="O617" s="2"/>
      <c r="P617" s="4"/>
      <c r="Q617" s="4"/>
      <c r="R617" s="4"/>
      <c r="X617" s="73"/>
      <c r="Y617" s="76"/>
    </row>
    <row r="618" spans="12:25" s="1" customFormat="1" ht="12.75">
      <c r="L618" s="11"/>
      <c r="M618" s="12"/>
      <c r="N618" s="13"/>
      <c r="O618" s="2"/>
      <c r="P618" s="4"/>
      <c r="Q618" s="4"/>
      <c r="R618" s="4"/>
      <c r="X618" s="73"/>
      <c r="Y618" s="76"/>
    </row>
    <row r="619" spans="12:25" s="1" customFormat="1" ht="12.75">
      <c r="L619" s="11"/>
      <c r="M619" s="12"/>
      <c r="N619" s="13"/>
      <c r="O619" s="2"/>
      <c r="P619" s="4"/>
      <c r="Q619" s="4"/>
      <c r="R619" s="4"/>
      <c r="X619" s="73"/>
      <c r="Y619" s="76"/>
    </row>
    <row r="620" spans="12:25" s="1" customFormat="1" ht="12.75">
      <c r="L620" s="11"/>
      <c r="M620" s="12"/>
      <c r="N620" s="13"/>
      <c r="O620" s="2"/>
      <c r="P620" s="4"/>
      <c r="Q620" s="4"/>
      <c r="R620" s="4"/>
      <c r="X620" s="73"/>
      <c r="Y620" s="76"/>
    </row>
    <row r="621" spans="12:25" s="1" customFormat="1" ht="12.75">
      <c r="L621" s="11"/>
      <c r="M621" s="12"/>
      <c r="N621" s="13"/>
      <c r="O621" s="2"/>
      <c r="P621" s="4"/>
      <c r="Q621" s="4"/>
      <c r="R621" s="4"/>
      <c r="X621" s="73"/>
      <c r="Y621" s="76"/>
    </row>
    <row r="622" spans="12:25" s="1" customFormat="1" ht="12.75">
      <c r="L622" s="11"/>
      <c r="M622" s="12"/>
      <c r="N622" s="13"/>
      <c r="O622" s="2"/>
      <c r="P622" s="4"/>
      <c r="Q622" s="4"/>
      <c r="R622" s="4"/>
      <c r="X622" s="73"/>
      <c r="Y622" s="76"/>
    </row>
    <row r="623" spans="12:25" s="1" customFormat="1" ht="12.75">
      <c r="L623" s="11"/>
      <c r="M623" s="12"/>
      <c r="N623" s="13"/>
      <c r="O623" s="2"/>
      <c r="P623" s="4"/>
      <c r="Q623" s="4"/>
      <c r="R623" s="4"/>
      <c r="X623" s="73"/>
      <c r="Y623" s="76"/>
    </row>
    <row r="624" spans="12:25" s="1" customFormat="1" ht="12.75">
      <c r="L624" s="11"/>
      <c r="M624" s="12"/>
      <c r="N624" s="13"/>
      <c r="O624" s="2"/>
      <c r="P624" s="4"/>
      <c r="Q624" s="4"/>
      <c r="R624" s="4"/>
      <c r="X624" s="73"/>
      <c r="Y624" s="76"/>
    </row>
    <row r="625" spans="12:25" s="1" customFormat="1" ht="12.75">
      <c r="L625" s="11"/>
      <c r="M625" s="12"/>
      <c r="N625" s="13"/>
      <c r="O625" s="2"/>
      <c r="P625" s="4"/>
      <c r="Q625" s="4"/>
      <c r="R625" s="4"/>
      <c r="X625" s="73"/>
      <c r="Y625" s="76"/>
    </row>
    <row r="626" spans="12:25" s="1" customFormat="1" ht="12.75">
      <c r="L626" s="11"/>
      <c r="M626" s="12"/>
      <c r="N626" s="13"/>
      <c r="O626" s="2"/>
      <c r="P626" s="4"/>
      <c r="Q626" s="4"/>
      <c r="R626" s="4"/>
      <c r="X626" s="73"/>
      <c r="Y626" s="76"/>
    </row>
    <row r="627" spans="12:25" s="1" customFormat="1" ht="12.75">
      <c r="L627" s="11"/>
      <c r="M627" s="12"/>
      <c r="N627" s="13"/>
      <c r="O627" s="2"/>
      <c r="P627" s="4"/>
      <c r="Q627" s="4"/>
      <c r="R627" s="4"/>
      <c r="X627" s="73"/>
      <c r="Y627" s="76"/>
    </row>
    <row r="628" spans="12:25" s="1" customFormat="1" ht="12.75">
      <c r="L628" s="11"/>
      <c r="M628" s="12"/>
      <c r="N628" s="13"/>
      <c r="O628" s="2"/>
      <c r="P628" s="4"/>
      <c r="Q628" s="4"/>
      <c r="R628" s="4"/>
      <c r="X628" s="73"/>
      <c r="Y628" s="76"/>
    </row>
    <row r="629" spans="12:25" s="1" customFormat="1" ht="12.75">
      <c r="L629" s="11"/>
      <c r="M629" s="12"/>
      <c r="N629" s="13"/>
      <c r="O629" s="2"/>
      <c r="P629" s="4"/>
      <c r="Q629" s="4"/>
      <c r="R629" s="4"/>
      <c r="X629" s="73"/>
      <c r="Y629" s="76"/>
    </row>
    <row r="630" spans="12:25" s="1" customFormat="1" ht="12.75">
      <c r="L630" s="11"/>
      <c r="M630" s="12"/>
      <c r="N630" s="13"/>
      <c r="O630" s="2"/>
      <c r="P630" s="4"/>
      <c r="Q630" s="4"/>
      <c r="R630" s="4"/>
      <c r="X630" s="73"/>
      <c r="Y630" s="76"/>
    </row>
    <row r="631" spans="12:25" s="1" customFormat="1" ht="12.75">
      <c r="L631" s="11"/>
      <c r="M631" s="12"/>
      <c r="N631" s="13"/>
      <c r="O631" s="2"/>
      <c r="P631" s="4"/>
      <c r="Q631" s="4"/>
      <c r="R631" s="4"/>
      <c r="X631" s="73"/>
      <c r="Y631" s="76"/>
    </row>
    <row r="632" spans="12:25" s="1" customFormat="1" ht="12.75">
      <c r="L632" s="11"/>
      <c r="M632" s="12"/>
      <c r="N632" s="13"/>
      <c r="O632" s="2"/>
      <c r="P632" s="4"/>
      <c r="Q632" s="4"/>
      <c r="R632" s="4"/>
      <c r="X632" s="73"/>
      <c r="Y632" s="76"/>
    </row>
    <row r="633" spans="12:25" s="1" customFormat="1" ht="12.75">
      <c r="L633" s="11"/>
      <c r="M633" s="12"/>
      <c r="N633" s="13"/>
      <c r="O633" s="2"/>
      <c r="P633" s="4"/>
      <c r="Q633" s="4"/>
      <c r="R633" s="4"/>
      <c r="X633" s="73"/>
      <c r="Y633" s="76"/>
    </row>
    <row r="634" spans="12:25" s="1" customFormat="1" ht="12.75">
      <c r="L634" s="11"/>
      <c r="M634" s="12"/>
      <c r="N634" s="13"/>
      <c r="O634" s="2"/>
      <c r="P634" s="4"/>
      <c r="Q634" s="4"/>
      <c r="R634" s="4"/>
      <c r="X634" s="73"/>
      <c r="Y634" s="76"/>
    </row>
    <row r="635" spans="12:25" s="1" customFormat="1" ht="12.75">
      <c r="L635" s="11"/>
      <c r="M635" s="12"/>
      <c r="N635" s="13"/>
      <c r="O635" s="2"/>
      <c r="P635" s="4"/>
      <c r="Q635" s="4"/>
      <c r="R635" s="4"/>
      <c r="X635" s="73"/>
      <c r="Y635" s="76"/>
    </row>
    <row r="636" spans="12:25" s="1" customFormat="1" ht="12.75">
      <c r="L636" s="11"/>
      <c r="M636" s="12"/>
      <c r="N636" s="13"/>
      <c r="O636" s="2"/>
      <c r="P636" s="4"/>
      <c r="Q636" s="4"/>
      <c r="R636" s="4"/>
      <c r="X636" s="73"/>
      <c r="Y636" s="76"/>
    </row>
    <row r="637" spans="12:25" s="1" customFormat="1" ht="12.75">
      <c r="L637" s="11"/>
      <c r="M637" s="12"/>
      <c r="N637" s="13"/>
      <c r="O637" s="2"/>
      <c r="P637" s="4"/>
      <c r="Q637" s="4"/>
      <c r="R637" s="4"/>
      <c r="X637" s="73"/>
      <c r="Y637" s="76"/>
    </row>
    <row r="638" spans="12:25" s="1" customFormat="1" ht="12.75">
      <c r="L638" s="11"/>
      <c r="M638" s="12"/>
      <c r="N638" s="13"/>
      <c r="O638" s="2"/>
      <c r="P638" s="4"/>
      <c r="Q638" s="4"/>
      <c r="R638" s="4"/>
      <c r="X638" s="73"/>
      <c r="Y638" s="76"/>
    </row>
    <row r="639" spans="12:25" s="1" customFormat="1" ht="12.75">
      <c r="L639" s="11"/>
      <c r="M639" s="12"/>
      <c r="N639" s="13"/>
      <c r="O639" s="2"/>
      <c r="P639" s="4"/>
      <c r="Q639" s="4"/>
      <c r="R639" s="4"/>
      <c r="X639" s="73"/>
      <c r="Y639" s="76"/>
    </row>
    <row r="640" spans="12:25" s="1" customFormat="1" ht="12.75">
      <c r="L640" s="11"/>
      <c r="M640" s="12"/>
      <c r="N640" s="13"/>
      <c r="O640" s="2"/>
      <c r="P640" s="4"/>
      <c r="Q640" s="4"/>
      <c r="R640" s="4"/>
      <c r="X640" s="73"/>
      <c r="Y640" s="76"/>
    </row>
    <row r="641" spans="12:25" s="1" customFormat="1" ht="12.75">
      <c r="L641" s="11"/>
      <c r="M641" s="12"/>
      <c r="N641" s="13"/>
      <c r="O641" s="2"/>
      <c r="P641" s="4"/>
      <c r="Q641" s="4"/>
      <c r="R641" s="4"/>
      <c r="X641" s="73"/>
      <c r="Y641" s="76"/>
    </row>
    <row r="642" spans="12:25" s="1" customFormat="1" ht="12.75">
      <c r="L642" s="11"/>
      <c r="M642" s="12"/>
      <c r="N642" s="13"/>
      <c r="O642" s="2"/>
      <c r="P642" s="4"/>
      <c r="Q642" s="4"/>
      <c r="R642" s="4"/>
      <c r="X642" s="73"/>
      <c r="Y642" s="76"/>
    </row>
    <row r="643" spans="12:25" s="1" customFormat="1" ht="12.75">
      <c r="L643" s="11"/>
      <c r="M643" s="12"/>
      <c r="N643" s="13"/>
      <c r="O643" s="2"/>
      <c r="P643" s="4"/>
      <c r="Q643" s="4"/>
      <c r="R643" s="4"/>
      <c r="X643" s="73"/>
      <c r="Y643" s="76"/>
    </row>
    <row r="644" spans="12:25" s="1" customFormat="1" ht="12.75">
      <c r="L644" s="11"/>
      <c r="M644" s="12"/>
      <c r="N644" s="13"/>
      <c r="O644" s="2"/>
      <c r="P644" s="4"/>
      <c r="Q644" s="4"/>
      <c r="R644" s="4"/>
      <c r="X644" s="73"/>
      <c r="Y644" s="76"/>
    </row>
    <row r="645" spans="12:25" s="1" customFormat="1" ht="12.75">
      <c r="L645" s="11"/>
      <c r="M645" s="12"/>
      <c r="N645" s="13"/>
      <c r="O645" s="2"/>
      <c r="P645" s="4"/>
      <c r="Q645" s="4"/>
      <c r="R645" s="4"/>
      <c r="X645" s="73"/>
      <c r="Y645" s="76"/>
    </row>
    <row r="646" spans="12:25" s="1" customFormat="1" ht="12.75">
      <c r="L646" s="11"/>
      <c r="M646" s="12"/>
      <c r="N646" s="13"/>
      <c r="O646" s="2"/>
      <c r="P646" s="4"/>
      <c r="Q646" s="4"/>
      <c r="R646" s="4"/>
      <c r="X646" s="73"/>
      <c r="Y646" s="76"/>
    </row>
    <row r="647" spans="12:25" s="1" customFormat="1" ht="12.75">
      <c r="L647" s="11"/>
      <c r="M647" s="12"/>
      <c r="N647" s="13"/>
      <c r="O647" s="2"/>
      <c r="P647" s="4"/>
      <c r="Q647" s="4"/>
      <c r="R647" s="4"/>
      <c r="X647" s="73"/>
      <c r="Y647" s="76"/>
    </row>
    <row r="648" spans="12:25" s="1" customFormat="1" ht="12.75">
      <c r="L648" s="11"/>
      <c r="M648" s="12"/>
      <c r="N648" s="13"/>
      <c r="O648" s="2"/>
      <c r="P648" s="4"/>
      <c r="Q648" s="4"/>
      <c r="R648" s="4"/>
      <c r="X648" s="73"/>
      <c r="Y648" s="76"/>
    </row>
    <row r="649" spans="12:25" s="1" customFormat="1" ht="12.75">
      <c r="L649" s="11"/>
      <c r="M649" s="12"/>
      <c r="N649" s="13"/>
      <c r="O649" s="2"/>
      <c r="P649" s="4"/>
      <c r="Q649" s="4"/>
      <c r="R649" s="4"/>
      <c r="X649" s="73"/>
      <c r="Y649" s="76"/>
    </row>
    <row r="650" spans="12:25" s="1" customFormat="1" ht="12.75">
      <c r="L650" s="11"/>
      <c r="M650" s="12"/>
      <c r="N650" s="13"/>
      <c r="O650" s="2"/>
      <c r="P650" s="4"/>
      <c r="Q650" s="4"/>
      <c r="R650" s="4"/>
      <c r="X650" s="73"/>
      <c r="Y650" s="76"/>
    </row>
    <row r="651" spans="12:25" s="1" customFormat="1" ht="12.75">
      <c r="L651" s="11"/>
      <c r="M651" s="12"/>
      <c r="N651" s="13"/>
      <c r="O651" s="2"/>
      <c r="P651" s="4"/>
      <c r="Q651" s="4"/>
      <c r="R651" s="4"/>
      <c r="X651" s="73"/>
      <c r="Y651" s="76"/>
    </row>
    <row r="652" spans="12:25" s="1" customFormat="1" ht="12.75">
      <c r="L652" s="11"/>
      <c r="M652" s="12"/>
      <c r="N652" s="13"/>
      <c r="O652" s="2"/>
      <c r="P652" s="4"/>
      <c r="Q652" s="4"/>
      <c r="R652" s="4"/>
      <c r="X652" s="73"/>
      <c r="Y652" s="76"/>
    </row>
    <row r="653" spans="12:25" s="1" customFormat="1" ht="12.75">
      <c r="L653" s="11"/>
      <c r="M653" s="12"/>
      <c r="N653" s="13"/>
      <c r="O653" s="2"/>
      <c r="P653" s="4"/>
      <c r="Q653" s="4"/>
      <c r="R653" s="4"/>
      <c r="X653" s="73"/>
      <c r="Y653" s="76"/>
    </row>
    <row r="654" spans="12:25" s="1" customFormat="1" ht="12.75">
      <c r="L654" s="11"/>
      <c r="M654" s="12"/>
      <c r="N654" s="13"/>
      <c r="O654" s="2"/>
      <c r="P654" s="4"/>
      <c r="Q654" s="4"/>
      <c r="R654" s="4"/>
      <c r="X654" s="73"/>
      <c r="Y654" s="76"/>
    </row>
    <row r="655" spans="12:25" s="1" customFormat="1" ht="12.75">
      <c r="L655" s="11"/>
      <c r="M655" s="12"/>
      <c r="N655" s="13"/>
      <c r="O655" s="2"/>
      <c r="P655" s="4"/>
      <c r="Q655" s="4"/>
      <c r="R655" s="4"/>
      <c r="X655" s="73"/>
      <c r="Y655" s="76"/>
    </row>
    <row r="656" spans="12:25" s="1" customFormat="1" ht="12.75">
      <c r="L656" s="11"/>
      <c r="M656" s="12"/>
      <c r="N656" s="13"/>
      <c r="O656" s="2"/>
      <c r="P656" s="4"/>
      <c r="Q656" s="4"/>
      <c r="R656" s="4"/>
      <c r="X656" s="73"/>
      <c r="Y656" s="76"/>
    </row>
    <row r="657" spans="12:25" s="1" customFormat="1" ht="12.75">
      <c r="L657" s="11"/>
      <c r="M657" s="12"/>
      <c r="N657" s="13"/>
      <c r="O657" s="2"/>
      <c r="P657" s="4"/>
      <c r="Q657" s="4"/>
      <c r="R657" s="4"/>
      <c r="X657" s="73"/>
      <c r="Y657" s="76"/>
    </row>
    <row r="658" spans="12:25" s="1" customFormat="1" ht="12.75">
      <c r="L658" s="11"/>
      <c r="M658" s="12"/>
      <c r="N658" s="13"/>
      <c r="O658" s="2"/>
      <c r="P658" s="4"/>
      <c r="Q658" s="4"/>
      <c r="R658" s="4"/>
      <c r="X658" s="73"/>
      <c r="Y658" s="76"/>
    </row>
    <row r="659" spans="12:25" s="1" customFormat="1" ht="12.75">
      <c r="L659" s="11"/>
      <c r="M659" s="12"/>
      <c r="N659" s="13"/>
      <c r="O659" s="2"/>
      <c r="P659" s="4"/>
      <c r="Q659" s="4"/>
      <c r="R659" s="4"/>
      <c r="X659" s="73"/>
      <c r="Y659" s="76"/>
    </row>
    <row r="660" spans="12:25" s="1" customFormat="1" ht="12.75">
      <c r="L660" s="11"/>
      <c r="M660" s="12"/>
      <c r="N660" s="13"/>
      <c r="O660" s="2"/>
      <c r="P660" s="4"/>
      <c r="Q660" s="4"/>
      <c r="R660" s="4"/>
      <c r="X660" s="73"/>
      <c r="Y660" s="76"/>
    </row>
    <row r="661" spans="12:25" s="1" customFormat="1" ht="12.75">
      <c r="L661" s="11"/>
      <c r="M661" s="12"/>
      <c r="N661" s="13"/>
      <c r="O661" s="2"/>
      <c r="P661" s="4"/>
      <c r="Q661" s="4"/>
      <c r="R661" s="4"/>
      <c r="X661" s="73"/>
      <c r="Y661" s="76"/>
    </row>
    <row r="662" spans="12:25" s="1" customFormat="1" ht="12.75">
      <c r="L662" s="11"/>
      <c r="M662" s="12"/>
      <c r="N662" s="13"/>
      <c r="O662" s="2"/>
      <c r="P662" s="4"/>
      <c r="Q662" s="4"/>
      <c r="R662" s="4"/>
      <c r="X662" s="73"/>
      <c r="Y662" s="76"/>
    </row>
    <row r="663" spans="12:25" s="1" customFormat="1" ht="12.75">
      <c r="L663" s="11"/>
      <c r="M663" s="12"/>
      <c r="N663" s="13"/>
      <c r="O663" s="2"/>
      <c r="P663" s="4"/>
      <c r="Q663" s="4"/>
      <c r="R663" s="4"/>
      <c r="X663" s="73"/>
      <c r="Y663" s="76"/>
    </row>
    <row r="664" spans="12:25" s="1" customFormat="1" ht="12.75">
      <c r="L664" s="11"/>
      <c r="M664" s="12"/>
      <c r="N664" s="13"/>
      <c r="O664" s="2"/>
      <c r="P664" s="4"/>
      <c r="Q664" s="4"/>
      <c r="R664" s="4"/>
      <c r="X664" s="73"/>
      <c r="Y664" s="76"/>
    </row>
    <row r="665" spans="12:25" s="1" customFormat="1" ht="12.75">
      <c r="L665" s="11"/>
      <c r="M665" s="12"/>
      <c r="N665" s="13"/>
      <c r="O665" s="2"/>
      <c r="P665" s="4"/>
      <c r="Q665" s="4"/>
      <c r="R665" s="4"/>
      <c r="X665" s="73"/>
      <c r="Y665" s="76"/>
    </row>
    <row r="666" spans="12:25" s="1" customFormat="1" ht="12.75">
      <c r="L666" s="11"/>
      <c r="M666" s="12"/>
      <c r="N666" s="13"/>
      <c r="O666" s="2"/>
      <c r="P666" s="4"/>
      <c r="Q666" s="4"/>
      <c r="R666" s="4"/>
      <c r="X666" s="73"/>
      <c r="Y666" s="76"/>
    </row>
    <row r="667" spans="12:25" s="1" customFormat="1" ht="12.75">
      <c r="L667" s="11"/>
      <c r="M667" s="12"/>
      <c r="N667" s="13"/>
      <c r="O667" s="2"/>
      <c r="P667" s="4"/>
      <c r="Q667" s="4"/>
      <c r="R667" s="4"/>
      <c r="X667" s="73"/>
      <c r="Y667" s="76"/>
    </row>
    <row r="668" spans="12:25" s="1" customFormat="1" ht="12.75">
      <c r="L668" s="11"/>
      <c r="M668" s="12"/>
      <c r="N668" s="13"/>
      <c r="O668" s="2"/>
      <c r="P668" s="4"/>
      <c r="Q668" s="4"/>
      <c r="R668" s="4"/>
      <c r="X668" s="73"/>
      <c r="Y668" s="76"/>
    </row>
    <row r="669" spans="12:25" s="1" customFormat="1" ht="12.75">
      <c r="L669" s="11"/>
      <c r="M669" s="12"/>
      <c r="N669" s="13"/>
      <c r="O669" s="2"/>
      <c r="P669" s="4"/>
      <c r="Q669" s="4"/>
      <c r="R669" s="4"/>
      <c r="X669" s="73"/>
      <c r="Y669" s="76"/>
    </row>
    <row r="670" spans="12:25" s="1" customFormat="1" ht="12.75">
      <c r="L670" s="11"/>
      <c r="M670" s="12"/>
      <c r="N670" s="13"/>
      <c r="O670" s="2"/>
      <c r="P670" s="4"/>
      <c r="Q670" s="4"/>
      <c r="R670" s="4"/>
      <c r="X670" s="73"/>
      <c r="Y670" s="76"/>
    </row>
    <row r="671" spans="12:25" s="1" customFormat="1" ht="12.75">
      <c r="L671" s="11"/>
      <c r="M671" s="12"/>
      <c r="N671" s="13"/>
      <c r="O671" s="2"/>
      <c r="P671" s="4"/>
      <c r="Q671" s="4"/>
      <c r="R671" s="4"/>
      <c r="X671" s="73"/>
      <c r="Y671" s="76"/>
    </row>
    <row r="672" spans="12:25" s="1" customFormat="1" ht="12.75">
      <c r="L672" s="11"/>
      <c r="M672" s="12"/>
      <c r="N672" s="13"/>
      <c r="O672" s="2"/>
      <c r="P672" s="4"/>
      <c r="Q672" s="4"/>
      <c r="R672" s="4"/>
      <c r="X672" s="73"/>
      <c r="Y672" s="76"/>
    </row>
    <row r="673" spans="12:25" s="1" customFormat="1" ht="12.75">
      <c r="L673" s="11"/>
      <c r="M673" s="12"/>
      <c r="N673" s="13"/>
      <c r="O673" s="2"/>
      <c r="P673" s="4"/>
      <c r="Q673" s="4"/>
      <c r="R673" s="4"/>
      <c r="X673" s="73"/>
      <c r="Y673" s="76"/>
    </row>
    <row r="674" spans="12:25" s="1" customFormat="1" ht="12.75">
      <c r="L674" s="11"/>
      <c r="M674" s="12"/>
      <c r="N674" s="13"/>
      <c r="O674" s="2"/>
      <c r="P674" s="4"/>
      <c r="Q674" s="4"/>
      <c r="R674" s="4"/>
      <c r="X674" s="73"/>
      <c r="Y674" s="76"/>
    </row>
    <row r="675" spans="12:25" s="1" customFormat="1" ht="12.75">
      <c r="L675" s="11"/>
      <c r="M675" s="12"/>
      <c r="N675" s="13"/>
      <c r="O675" s="2"/>
      <c r="P675" s="4"/>
      <c r="Q675" s="4"/>
      <c r="R675" s="4"/>
      <c r="X675" s="73"/>
      <c r="Y675" s="76"/>
    </row>
    <row r="676" spans="12:25" s="1" customFormat="1" ht="12.75">
      <c r="L676" s="11"/>
      <c r="M676" s="12"/>
      <c r="N676" s="13"/>
      <c r="O676" s="2"/>
      <c r="P676" s="4"/>
      <c r="Q676" s="4"/>
      <c r="R676" s="4"/>
      <c r="X676" s="73"/>
      <c r="Y676" s="76"/>
    </row>
    <row r="677" spans="12:25" s="1" customFormat="1" ht="12.75">
      <c r="L677" s="11"/>
      <c r="M677" s="12"/>
      <c r="N677" s="13"/>
      <c r="O677" s="2"/>
      <c r="P677" s="4"/>
      <c r="Q677" s="4"/>
      <c r="R677" s="4"/>
      <c r="X677" s="73"/>
      <c r="Y677" s="76"/>
    </row>
    <row r="678" spans="12:25" s="1" customFormat="1" ht="12.75">
      <c r="L678" s="11"/>
      <c r="M678" s="12"/>
      <c r="N678" s="13"/>
      <c r="O678" s="2"/>
      <c r="P678" s="4"/>
      <c r="Q678" s="4"/>
      <c r="R678" s="4"/>
      <c r="X678" s="73"/>
      <c r="Y678" s="76"/>
    </row>
    <row r="679" spans="12:25" s="1" customFormat="1" ht="12.75">
      <c r="L679" s="11"/>
      <c r="M679" s="12"/>
      <c r="N679" s="13"/>
      <c r="O679" s="2"/>
      <c r="P679" s="4"/>
      <c r="Q679" s="4"/>
      <c r="R679" s="4"/>
      <c r="X679" s="73"/>
      <c r="Y679" s="76"/>
    </row>
    <row r="680" spans="12:25" s="1" customFormat="1" ht="12.75">
      <c r="L680" s="11"/>
      <c r="M680" s="12"/>
      <c r="N680" s="13"/>
      <c r="O680" s="2"/>
      <c r="P680" s="4"/>
      <c r="Q680" s="4"/>
      <c r="R680" s="4"/>
      <c r="X680" s="73"/>
      <c r="Y680" s="76"/>
    </row>
    <row r="681" spans="12:25" s="1" customFormat="1" ht="12.75">
      <c r="L681" s="11"/>
      <c r="M681" s="12"/>
      <c r="N681" s="13"/>
      <c r="O681" s="2"/>
      <c r="P681" s="4"/>
      <c r="Q681" s="4"/>
      <c r="R681" s="4"/>
      <c r="X681" s="73"/>
      <c r="Y681" s="76"/>
    </row>
    <row r="682" spans="12:25" s="1" customFormat="1" ht="12.75">
      <c r="L682" s="11"/>
      <c r="M682" s="12"/>
      <c r="N682" s="13"/>
      <c r="O682" s="2"/>
      <c r="P682" s="4"/>
      <c r="Q682" s="4"/>
      <c r="R682" s="4"/>
      <c r="X682" s="73"/>
      <c r="Y682" s="76"/>
    </row>
    <row r="683" spans="12:25" s="1" customFormat="1" ht="12.75">
      <c r="L683" s="11"/>
      <c r="M683" s="12"/>
      <c r="N683" s="13"/>
      <c r="O683" s="2"/>
      <c r="P683" s="4"/>
      <c r="Q683" s="4"/>
      <c r="R683" s="4"/>
      <c r="X683" s="73"/>
      <c r="Y683" s="76"/>
    </row>
    <row r="684" spans="12:25" s="1" customFormat="1" ht="12.75">
      <c r="L684" s="11"/>
      <c r="M684" s="12"/>
      <c r="N684" s="13"/>
      <c r="O684" s="2"/>
      <c r="P684" s="4"/>
      <c r="Q684" s="4"/>
      <c r="R684" s="4"/>
      <c r="X684" s="73"/>
      <c r="Y684" s="76"/>
    </row>
    <row r="685" spans="12:25" s="1" customFormat="1" ht="12.75">
      <c r="L685" s="11"/>
      <c r="M685" s="12"/>
      <c r="N685" s="13"/>
      <c r="O685" s="2"/>
      <c r="P685" s="4"/>
      <c r="Q685" s="4"/>
      <c r="R685" s="4"/>
      <c r="X685" s="73"/>
      <c r="Y685" s="76"/>
    </row>
    <row r="686" spans="12:25" s="1" customFormat="1" ht="12.75">
      <c r="L686" s="11"/>
      <c r="M686" s="12"/>
      <c r="N686" s="13"/>
      <c r="O686" s="2"/>
      <c r="P686" s="4"/>
      <c r="Q686" s="4"/>
      <c r="R686" s="4"/>
      <c r="X686" s="73"/>
      <c r="Y686" s="76"/>
    </row>
    <row r="687" spans="12:25" s="1" customFormat="1" ht="12.75">
      <c r="L687" s="11"/>
      <c r="M687" s="12"/>
      <c r="N687" s="13"/>
      <c r="O687" s="2"/>
      <c r="P687" s="4"/>
      <c r="Q687" s="4"/>
      <c r="R687" s="4"/>
      <c r="X687" s="73"/>
      <c r="Y687" s="76"/>
    </row>
    <row r="688" spans="12:25" s="1" customFormat="1" ht="12.75">
      <c r="L688" s="11"/>
      <c r="M688" s="12"/>
      <c r="N688" s="13"/>
      <c r="O688" s="2"/>
      <c r="P688" s="4"/>
      <c r="Q688" s="4"/>
      <c r="R688" s="4"/>
      <c r="X688" s="73"/>
      <c r="Y688" s="76"/>
    </row>
    <row r="689" spans="12:25" s="1" customFormat="1" ht="12.75">
      <c r="L689" s="11"/>
      <c r="M689" s="12"/>
      <c r="N689" s="13"/>
      <c r="O689" s="2"/>
      <c r="P689" s="4"/>
      <c r="Q689" s="4"/>
      <c r="R689" s="4"/>
      <c r="X689" s="73"/>
      <c r="Y689" s="76"/>
    </row>
    <row r="690" spans="12:25" s="1" customFormat="1" ht="12.75">
      <c r="L690" s="11"/>
      <c r="M690" s="12"/>
      <c r="N690" s="13"/>
      <c r="O690" s="2"/>
      <c r="P690" s="4"/>
      <c r="Q690" s="4"/>
      <c r="R690" s="4"/>
      <c r="X690" s="73"/>
      <c r="Y690" s="76"/>
    </row>
    <row r="691" spans="12:25" s="1" customFormat="1" ht="12.75">
      <c r="L691" s="11"/>
      <c r="M691" s="12"/>
      <c r="N691" s="13"/>
      <c r="O691" s="2"/>
      <c r="P691" s="4"/>
      <c r="Q691" s="4"/>
      <c r="R691" s="4"/>
      <c r="X691" s="73"/>
      <c r="Y691" s="76"/>
    </row>
    <row r="692" spans="12:25" s="1" customFormat="1" ht="12.75">
      <c r="L692" s="11"/>
      <c r="M692" s="12"/>
      <c r="N692" s="13"/>
      <c r="O692" s="2"/>
      <c r="P692" s="4"/>
      <c r="Q692" s="4"/>
      <c r="R692" s="4"/>
      <c r="X692" s="73"/>
      <c r="Y692" s="76"/>
    </row>
    <row r="693" spans="12:25" s="1" customFormat="1" ht="12.75">
      <c r="L693" s="11"/>
      <c r="M693" s="12"/>
      <c r="N693" s="13"/>
      <c r="O693" s="2"/>
      <c r="P693" s="4"/>
      <c r="Q693" s="4"/>
      <c r="R693" s="4"/>
      <c r="X693" s="73"/>
      <c r="Y693" s="76"/>
    </row>
    <row r="694" spans="12:25" s="1" customFormat="1" ht="12.75">
      <c r="L694" s="11"/>
      <c r="M694" s="12"/>
      <c r="N694" s="13"/>
      <c r="O694" s="2"/>
      <c r="P694" s="4"/>
      <c r="Q694" s="4"/>
      <c r="R694" s="4"/>
      <c r="X694" s="73"/>
      <c r="Y694" s="76"/>
    </row>
    <row r="695" spans="12:25" s="1" customFormat="1" ht="12.75">
      <c r="L695" s="11"/>
      <c r="M695" s="12"/>
      <c r="N695" s="13"/>
      <c r="O695" s="2"/>
      <c r="P695" s="4"/>
      <c r="Q695" s="4"/>
      <c r="R695" s="4"/>
      <c r="X695" s="73"/>
      <c r="Y695" s="76"/>
    </row>
    <row r="696" spans="12:25" s="1" customFormat="1" ht="12.75">
      <c r="L696" s="11"/>
      <c r="M696" s="12"/>
      <c r="N696" s="13"/>
      <c r="O696" s="2"/>
      <c r="P696" s="4"/>
      <c r="Q696" s="4"/>
      <c r="R696" s="4"/>
      <c r="X696" s="73"/>
      <c r="Y696" s="76"/>
    </row>
    <row r="697" spans="12:25" s="1" customFormat="1" ht="12.75">
      <c r="L697" s="11"/>
      <c r="M697" s="12"/>
      <c r="N697" s="13"/>
      <c r="O697" s="2"/>
      <c r="P697" s="4"/>
      <c r="Q697" s="4"/>
      <c r="R697" s="4"/>
      <c r="X697" s="73"/>
      <c r="Y697" s="76"/>
    </row>
    <row r="698" spans="12:25" s="1" customFormat="1" ht="12.75">
      <c r="L698" s="11"/>
      <c r="M698" s="12"/>
      <c r="N698" s="13"/>
      <c r="O698" s="2"/>
      <c r="P698" s="4"/>
      <c r="Q698" s="4"/>
      <c r="R698" s="4"/>
      <c r="X698" s="73"/>
      <c r="Y698" s="76"/>
    </row>
    <row r="699" spans="12:25" s="1" customFormat="1" ht="12.75">
      <c r="L699" s="11"/>
      <c r="M699" s="12"/>
      <c r="N699" s="13"/>
      <c r="O699" s="2"/>
      <c r="P699" s="4"/>
      <c r="Q699" s="4"/>
      <c r="R699" s="4"/>
      <c r="X699" s="73"/>
      <c r="Y699" s="76"/>
    </row>
    <row r="700" spans="12:25" s="1" customFormat="1" ht="12.75">
      <c r="L700" s="11"/>
      <c r="M700" s="12"/>
      <c r="N700" s="13"/>
      <c r="O700" s="2"/>
      <c r="P700" s="4"/>
      <c r="Q700" s="4"/>
      <c r="R700" s="4"/>
      <c r="X700" s="73"/>
      <c r="Y700" s="76"/>
    </row>
    <row r="701" spans="12:25" s="1" customFormat="1" ht="12.75">
      <c r="L701" s="11"/>
      <c r="M701" s="12"/>
      <c r="N701" s="13"/>
      <c r="O701" s="2"/>
      <c r="P701" s="4"/>
      <c r="Q701" s="4"/>
      <c r="R701" s="4"/>
      <c r="X701" s="73"/>
      <c r="Y701" s="76"/>
    </row>
    <row r="702" spans="12:25" s="1" customFormat="1" ht="12.75">
      <c r="L702" s="11"/>
      <c r="M702" s="12"/>
      <c r="N702" s="13"/>
      <c r="O702" s="2"/>
      <c r="P702" s="4"/>
      <c r="Q702" s="4"/>
      <c r="R702" s="4"/>
      <c r="X702" s="73"/>
      <c r="Y702" s="76"/>
    </row>
    <row r="703" spans="12:25" s="1" customFormat="1" ht="12.75">
      <c r="L703" s="11"/>
      <c r="M703" s="12"/>
      <c r="N703" s="13"/>
      <c r="O703" s="2"/>
      <c r="P703" s="4"/>
      <c r="Q703" s="4"/>
      <c r="R703" s="4"/>
      <c r="X703" s="73"/>
      <c r="Y703" s="76"/>
    </row>
    <row r="704" spans="12:25" s="1" customFormat="1" ht="12.75">
      <c r="L704" s="11"/>
      <c r="M704" s="12"/>
      <c r="N704" s="13"/>
      <c r="O704" s="2"/>
      <c r="P704" s="4"/>
      <c r="Q704" s="4"/>
      <c r="R704" s="4"/>
      <c r="X704" s="73"/>
      <c r="Y704" s="76"/>
    </row>
    <row r="705" spans="12:25" s="1" customFormat="1" ht="12.75">
      <c r="L705" s="11"/>
      <c r="M705" s="12"/>
      <c r="N705" s="13"/>
      <c r="O705" s="2"/>
      <c r="P705" s="4"/>
      <c r="Q705" s="4"/>
      <c r="R705" s="4"/>
      <c r="X705" s="73"/>
      <c r="Y705" s="76"/>
    </row>
    <row r="706" spans="12:25" s="1" customFormat="1" ht="12.75">
      <c r="L706" s="11"/>
      <c r="M706" s="12"/>
      <c r="N706" s="13"/>
      <c r="O706" s="2"/>
      <c r="P706" s="4"/>
      <c r="Q706" s="4"/>
      <c r="R706" s="4"/>
      <c r="X706" s="73"/>
      <c r="Y706" s="76"/>
    </row>
    <row r="707" spans="12:25" s="1" customFormat="1" ht="12.75">
      <c r="L707" s="11"/>
      <c r="M707" s="12"/>
      <c r="N707" s="13"/>
      <c r="O707" s="2"/>
      <c r="P707" s="4"/>
      <c r="Q707" s="4"/>
      <c r="R707" s="4"/>
      <c r="X707" s="73"/>
      <c r="Y707" s="76"/>
    </row>
    <row r="708" spans="12:25" s="1" customFormat="1" ht="12.75">
      <c r="L708" s="11"/>
      <c r="M708" s="12"/>
      <c r="N708" s="13"/>
      <c r="O708" s="2"/>
      <c r="P708" s="4"/>
      <c r="Q708" s="4"/>
      <c r="R708" s="4"/>
      <c r="X708" s="73"/>
      <c r="Y708" s="76"/>
    </row>
    <row r="709" spans="12:25" s="1" customFormat="1" ht="12.75">
      <c r="L709" s="11"/>
      <c r="M709" s="12"/>
      <c r="N709" s="13"/>
      <c r="O709" s="2"/>
      <c r="P709" s="4"/>
      <c r="Q709" s="4"/>
      <c r="R709" s="4"/>
      <c r="X709" s="73"/>
      <c r="Y709" s="76"/>
    </row>
    <row r="710" spans="12:25" s="1" customFormat="1" ht="12.75">
      <c r="L710" s="11"/>
      <c r="M710" s="12"/>
      <c r="N710" s="13"/>
      <c r="O710" s="2"/>
      <c r="P710" s="4"/>
      <c r="Q710" s="4"/>
      <c r="R710" s="4"/>
      <c r="X710" s="73"/>
      <c r="Y710" s="76"/>
    </row>
    <row r="711" spans="12:25" s="1" customFormat="1" ht="12.75">
      <c r="L711" s="11"/>
      <c r="M711" s="12"/>
      <c r="N711" s="13"/>
      <c r="O711" s="2"/>
      <c r="P711" s="4"/>
      <c r="Q711" s="4"/>
      <c r="R711" s="4"/>
      <c r="X711" s="73"/>
      <c r="Y711" s="76"/>
    </row>
    <row r="712" spans="12:25" s="1" customFormat="1" ht="12.75">
      <c r="L712" s="11"/>
      <c r="M712" s="12"/>
      <c r="N712" s="13"/>
      <c r="O712" s="2"/>
      <c r="P712" s="4"/>
      <c r="Q712" s="4"/>
      <c r="R712" s="4"/>
      <c r="X712" s="73"/>
      <c r="Y712" s="76"/>
    </row>
    <row r="713" spans="12:25" s="1" customFormat="1" ht="12.75">
      <c r="L713" s="11"/>
      <c r="M713" s="12"/>
      <c r="N713" s="13"/>
      <c r="O713" s="2"/>
      <c r="P713" s="4"/>
      <c r="Q713" s="4"/>
      <c r="R713" s="4"/>
      <c r="X713" s="73"/>
      <c r="Y713" s="76"/>
    </row>
    <row r="714" spans="12:25" s="1" customFormat="1" ht="12.75">
      <c r="L714" s="11"/>
      <c r="M714" s="12"/>
      <c r="N714" s="13"/>
      <c r="O714" s="2"/>
      <c r="P714" s="4"/>
      <c r="Q714" s="4"/>
      <c r="R714" s="4"/>
      <c r="X714" s="73"/>
      <c r="Y714" s="76"/>
    </row>
    <row r="715" spans="12:25" s="1" customFormat="1" ht="12.75">
      <c r="L715" s="11"/>
      <c r="M715" s="12"/>
      <c r="N715" s="13"/>
      <c r="O715" s="2"/>
      <c r="P715" s="4"/>
      <c r="Q715" s="4"/>
      <c r="R715" s="4"/>
      <c r="X715" s="73"/>
      <c r="Y715" s="76"/>
    </row>
    <row r="716" spans="12:25" s="1" customFormat="1" ht="12.75">
      <c r="L716" s="11"/>
      <c r="M716" s="12"/>
      <c r="N716" s="13"/>
      <c r="O716" s="2"/>
      <c r="P716" s="4"/>
      <c r="Q716" s="4"/>
      <c r="R716" s="4"/>
      <c r="X716" s="73"/>
      <c r="Y716" s="76"/>
    </row>
    <row r="717" spans="12:25" s="1" customFormat="1" ht="12.75">
      <c r="L717" s="11"/>
      <c r="M717" s="12"/>
      <c r="N717" s="13"/>
      <c r="O717" s="2"/>
      <c r="P717" s="4"/>
      <c r="Q717" s="4"/>
      <c r="R717" s="4"/>
      <c r="X717" s="73"/>
      <c r="Y717" s="76"/>
    </row>
    <row r="718" spans="12:25" s="1" customFormat="1" ht="12.75">
      <c r="L718" s="11"/>
      <c r="M718" s="12"/>
      <c r="N718" s="13"/>
      <c r="O718" s="2"/>
      <c r="P718" s="4"/>
      <c r="Q718" s="4"/>
      <c r="R718" s="4"/>
      <c r="X718" s="73"/>
      <c r="Y718" s="76"/>
    </row>
    <row r="719" spans="12:25" s="1" customFormat="1" ht="12.75">
      <c r="L719" s="11"/>
      <c r="M719" s="12"/>
      <c r="N719" s="13"/>
      <c r="O719" s="2"/>
      <c r="P719" s="4"/>
      <c r="Q719" s="4"/>
      <c r="R719" s="4"/>
      <c r="X719" s="73"/>
      <c r="Y719" s="76"/>
    </row>
    <row r="720" spans="12:25" s="1" customFormat="1" ht="12.75">
      <c r="L720" s="11"/>
      <c r="M720" s="12"/>
      <c r="N720" s="13"/>
      <c r="O720" s="2"/>
      <c r="P720" s="4"/>
      <c r="Q720" s="4"/>
      <c r="R720" s="4"/>
      <c r="X720" s="73"/>
      <c r="Y720" s="76"/>
    </row>
    <row r="721" spans="12:25" s="1" customFormat="1" ht="12.75">
      <c r="L721" s="11"/>
      <c r="M721" s="12"/>
      <c r="N721" s="13"/>
      <c r="O721" s="2"/>
      <c r="P721" s="4"/>
      <c r="Q721" s="4"/>
      <c r="R721" s="4"/>
      <c r="X721" s="73"/>
      <c r="Y721" s="76"/>
    </row>
    <row r="722" spans="12:25" s="1" customFormat="1" ht="12.75">
      <c r="L722" s="11"/>
      <c r="M722" s="12"/>
      <c r="N722" s="13"/>
      <c r="O722" s="2"/>
      <c r="P722" s="4"/>
      <c r="Q722" s="4"/>
      <c r="R722" s="4"/>
      <c r="X722" s="73"/>
      <c r="Y722" s="76"/>
    </row>
    <row r="723" spans="12:25" s="1" customFormat="1" ht="12.75">
      <c r="L723" s="11"/>
      <c r="M723" s="12"/>
      <c r="N723" s="13"/>
      <c r="O723" s="2"/>
      <c r="P723" s="4"/>
      <c r="Q723" s="4"/>
      <c r="R723" s="4"/>
      <c r="X723" s="73"/>
      <c r="Y723" s="76"/>
    </row>
    <row r="724" spans="12:25" s="1" customFormat="1" ht="12.75">
      <c r="L724" s="11"/>
      <c r="M724" s="12"/>
      <c r="N724" s="13"/>
      <c r="O724" s="2"/>
      <c r="P724" s="4"/>
      <c r="Q724" s="4"/>
      <c r="R724" s="4"/>
      <c r="X724" s="73"/>
      <c r="Y724" s="76"/>
    </row>
    <row r="725" spans="12:25" s="1" customFormat="1" ht="12.75">
      <c r="L725" s="11"/>
      <c r="M725" s="12"/>
      <c r="N725" s="13"/>
      <c r="O725" s="2"/>
      <c r="P725" s="4"/>
      <c r="Q725" s="4"/>
      <c r="R725" s="4"/>
      <c r="X725" s="73"/>
      <c r="Y725" s="76"/>
    </row>
    <row r="726" spans="12:25" s="1" customFormat="1" ht="12.75">
      <c r="L726" s="11"/>
      <c r="M726" s="12"/>
      <c r="N726" s="13"/>
      <c r="O726" s="2"/>
      <c r="P726" s="4"/>
      <c r="Q726" s="4"/>
      <c r="R726" s="4"/>
      <c r="X726" s="73"/>
      <c r="Y726" s="76"/>
    </row>
    <row r="727" spans="12:25" s="1" customFormat="1" ht="12.75">
      <c r="L727" s="11"/>
      <c r="M727" s="12"/>
      <c r="N727" s="13"/>
      <c r="O727" s="2"/>
      <c r="P727" s="4"/>
      <c r="Q727" s="4"/>
      <c r="R727" s="4"/>
      <c r="X727" s="73"/>
      <c r="Y727" s="76"/>
    </row>
    <row r="728" spans="12:25" s="1" customFormat="1" ht="12.75">
      <c r="L728" s="11"/>
      <c r="M728" s="12"/>
      <c r="N728" s="13"/>
      <c r="O728" s="2"/>
      <c r="P728" s="4"/>
      <c r="Q728" s="4"/>
      <c r="R728" s="4"/>
      <c r="X728" s="73"/>
      <c r="Y728" s="76"/>
    </row>
    <row r="729" spans="12:25" s="1" customFormat="1" ht="12.75">
      <c r="L729" s="11"/>
      <c r="M729" s="12"/>
      <c r="N729" s="13"/>
      <c r="O729" s="2"/>
      <c r="P729" s="4"/>
      <c r="Q729" s="4"/>
      <c r="R729" s="4"/>
      <c r="X729" s="73"/>
      <c r="Y729" s="76"/>
    </row>
    <row r="730" spans="12:25" s="1" customFormat="1" ht="12.75">
      <c r="L730" s="11"/>
      <c r="M730" s="12"/>
      <c r="N730" s="13"/>
      <c r="O730" s="2"/>
      <c r="P730" s="4"/>
      <c r="Q730" s="4"/>
      <c r="R730" s="4"/>
      <c r="X730" s="73"/>
      <c r="Y730" s="76"/>
    </row>
    <row r="731" spans="12:25" s="1" customFormat="1" ht="12.75">
      <c r="L731" s="11"/>
      <c r="M731" s="12"/>
      <c r="N731" s="13"/>
      <c r="O731" s="2"/>
      <c r="P731" s="4"/>
      <c r="Q731" s="4"/>
      <c r="R731" s="4"/>
      <c r="X731" s="73"/>
      <c r="Y731" s="76"/>
    </row>
    <row r="732" spans="12:25" s="1" customFormat="1" ht="12.75">
      <c r="L732" s="11"/>
      <c r="M732" s="12"/>
      <c r="N732" s="13"/>
      <c r="O732" s="2"/>
      <c r="P732" s="4"/>
      <c r="Q732" s="4"/>
      <c r="R732" s="4"/>
      <c r="X732" s="73"/>
      <c r="Y732" s="76"/>
    </row>
    <row r="733" spans="12:25" s="1" customFormat="1" ht="12.75">
      <c r="L733" s="11"/>
      <c r="M733" s="12"/>
      <c r="N733" s="13"/>
      <c r="O733" s="2"/>
      <c r="P733" s="4"/>
      <c r="Q733" s="4"/>
      <c r="R733" s="4"/>
      <c r="X733" s="73"/>
      <c r="Y733" s="76"/>
    </row>
    <row r="734" spans="12:25" s="1" customFormat="1" ht="12.75">
      <c r="L734" s="11"/>
      <c r="M734" s="12"/>
      <c r="N734" s="13"/>
      <c r="O734" s="2"/>
      <c r="P734" s="4"/>
      <c r="Q734" s="4"/>
      <c r="R734" s="4"/>
      <c r="X734" s="73"/>
      <c r="Y734" s="76"/>
    </row>
    <row r="735" spans="12:25" s="1" customFormat="1" ht="12.75">
      <c r="L735" s="11"/>
      <c r="M735" s="12"/>
      <c r="N735" s="13"/>
      <c r="O735" s="2"/>
      <c r="P735" s="4"/>
      <c r="Q735" s="4"/>
      <c r="R735" s="4"/>
      <c r="X735" s="73"/>
      <c r="Y735" s="76"/>
    </row>
    <row r="736" spans="12:25" s="1" customFormat="1" ht="12.75">
      <c r="L736" s="11"/>
      <c r="M736" s="12"/>
      <c r="N736" s="13"/>
      <c r="O736" s="2"/>
      <c r="P736" s="4"/>
      <c r="Q736" s="4"/>
      <c r="R736" s="4"/>
      <c r="X736" s="73"/>
      <c r="Y736" s="76"/>
    </row>
    <row r="737" spans="12:25" s="1" customFormat="1" ht="12.75">
      <c r="L737" s="11"/>
      <c r="M737" s="12"/>
      <c r="N737" s="13"/>
      <c r="O737" s="2"/>
      <c r="P737" s="4"/>
      <c r="Q737" s="4"/>
      <c r="R737" s="4"/>
      <c r="X737" s="73"/>
      <c r="Y737" s="76"/>
    </row>
    <row r="738" spans="12:25" s="1" customFormat="1" ht="12.75">
      <c r="L738" s="11"/>
      <c r="M738" s="12"/>
      <c r="N738" s="13"/>
      <c r="O738" s="2"/>
      <c r="P738" s="4"/>
      <c r="Q738" s="4"/>
      <c r="R738" s="4"/>
      <c r="X738" s="73"/>
      <c r="Y738" s="76"/>
    </row>
    <row r="739" spans="12:25" s="1" customFormat="1" ht="12.75">
      <c r="L739" s="11"/>
      <c r="M739" s="12"/>
      <c r="N739" s="13"/>
      <c r="O739" s="2"/>
      <c r="P739" s="4"/>
      <c r="Q739" s="4"/>
      <c r="R739" s="4"/>
      <c r="X739" s="73"/>
      <c r="Y739" s="76"/>
    </row>
    <row r="740" spans="12:25" s="1" customFormat="1" ht="12.75">
      <c r="L740" s="11"/>
      <c r="M740" s="12"/>
      <c r="N740" s="13"/>
      <c r="O740" s="2"/>
      <c r="P740" s="4"/>
      <c r="Q740" s="4"/>
      <c r="R740" s="4"/>
      <c r="X740" s="73"/>
      <c r="Y740" s="76"/>
    </row>
    <row r="741" spans="12:25" s="1" customFormat="1" ht="12.75">
      <c r="L741" s="11"/>
      <c r="M741" s="12"/>
      <c r="N741" s="13"/>
      <c r="O741" s="2"/>
      <c r="P741" s="4"/>
      <c r="Q741" s="4"/>
      <c r="R741" s="4"/>
      <c r="X741" s="73"/>
      <c r="Y741" s="76"/>
    </row>
    <row r="742" spans="12:25" s="1" customFormat="1" ht="12.75">
      <c r="L742" s="11"/>
      <c r="M742" s="12"/>
      <c r="N742" s="13"/>
      <c r="O742" s="2"/>
      <c r="P742" s="4"/>
      <c r="Q742" s="4"/>
      <c r="R742" s="4"/>
      <c r="X742" s="73"/>
      <c r="Y742" s="76"/>
    </row>
    <row r="743" spans="12:25" s="1" customFormat="1" ht="12.75">
      <c r="L743" s="11"/>
      <c r="M743" s="12"/>
      <c r="N743" s="13"/>
      <c r="O743" s="2"/>
      <c r="P743" s="4"/>
      <c r="Q743" s="4"/>
      <c r="R743" s="4"/>
      <c r="X743" s="73"/>
      <c r="Y743" s="76"/>
    </row>
    <row r="744" spans="12:25" s="1" customFormat="1" ht="12.75">
      <c r="L744" s="11"/>
      <c r="M744" s="12"/>
      <c r="N744" s="13"/>
      <c r="O744" s="2"/>
      <c r="P744" s="4"/>
      <c r="Q744" s="4"/>
      <c r="R744" s="4"/>
      <c r="X744" s="73"/>
      <c r="Y744" s="76"/>
    </row>
    <row r="745" spans="12:25" s="1" customFormat="1" ht="12.75">
      <c r="L745" s="11"/>
      <c r="M745" s="12"/>
      <c r="N745" s="13"/>
      <c r="O745" s="2"/>
      <c r="P745" s="4"/>
      <c r="Q745" s="4"/>
      <c r="R745" s="4"/>
      <c r="X745" s="73"/>
      <c r="Y745" s="76"/>
    </row>
    <row r="746" spans="12:25" s="1" customFormat="1" ht="12.75">
      <c r="L746" s="11"/>
      <c r="M746" s="12"/>
      <c r="N746" s="13"/>
      <c r="O746" s="2"/>
      <c r="P746" s="4"/>
      <c r="Q746" s="4"/>
      <c r="R746" s="4"/>
      <c r="X746" s="73"/>
      <c r="Y746" s="76"/>
    </row>
    <row r="747" spans="12:25" s="1" customFormat="1" ht="12.75">
      <c r="L747" s="11"/>
      <c r="M747" s="12"/>
      <c r="N747" s="13"/>
      <c r="O747" s="2"/>
      <c r="P747" s="4"/>
      <c r="Q747" s="4"/>
      <c r="R747" s="4"/>
      <c r="X747" s="73"/>
      <c r="Y747" s="76"/>
    </row>
    <row r="748" spans="12:25" s="1" customFormat="1" ht="12.75">
      <c r="L748" s="11"/>
      <c r="M748" s="12"/>
      <c r="N748" s="13"/>
      <c r="O748" s="2"/>
      <c r="P748" s="4"/>
      <c r="Q748" s="4"/>
      <c r="R748" s="4"/>
      <c r="X748" s="73"/>
      <c r="Y748" s="76"/>
    </row>
    <row r="749" spans="12:25" s="1" customFormat="1" ht="12.75">
      <c r="L749" s="11"/>
      <c r="M749" s="12"/>
      <c r="N749" s="13"/>
      <c r="O749" s="2"/>
      <c r="P749" s="4"/>
      <c r="Q749" s="4"/>
      <c r="R749" s="4"/>
      <c r="X749" s="73"/>
      <c r="Y749" s="76"/>
    </row>
    <row r="750" spans="12:25" s="1" customFormat="1" ht="12.75">
      <c r="L750" s="11"/>
      <c r="M750" s="12"/>
      <c r="N750" s="13"/>
      <c r="O750" s="2"/>
      <c r="P750" s="4"/>
      <c r="Q750" s="4"/>
      <c r="R750" s="4"/>
      <c r="X750" s="73"/>
      <c r="Y750" s="76"/>
    </row>
    <row r="751" spans="12:25" s="1" customFormat="1" ht="12.75">
      <c r="L751" s="11"/>
      <c r="M751" s="12"/>
      <c r="N751" s="13"/>
      <c r="O751" s="2"/>
      <c r="P751" s="4"/>
      <c r="Q751" s="4"/>
      <c r="R751" s="4"/>
      <c r="X751" s="73"/>
      <c r="Y751" s="76"/>
    </row>
    <row r="752" spans="12:25" s="1" customFormat="1" ht="12.75">
      <c r="L752" s="11"/>
      <c r="M752" s="12"/>
      <c r="N752" s="13"/>
      <c r="O752" s="2"/>
      <c r="P752" s="4"/>
      <c r="Q752" s="4"/>
      <c r="R752" s="4"/>
      <c r="X752" s="73"/>
      <c r="Y752" s="76"/>
    </row>
    <row r="753" spans="12:25" s="1" customFormat="1" ht="12.75">
      <c r="L753" s="11"/>
      <c r="M753" s="12"/>
      <c r="N753" s="13"/>
      <c r="O753" s="2"/>
      <c r="P753" s="4"/>
      <c r="Q753" s="4"/>
      <c r="R753" s="4"/>
      <c r="X753" s="73"/>
      <c r="Y753" s="76"/>
    </row>
    <row r="754" spans="12:25" s="1" customFormat="1" ht="12.75">
      <c r="L754" s="11"/>
      <c r="M754" s="12"/>
      <c r="N754" s="13"/>
      <c r="O754" s="2"/>
      <c r="P754" s="4"/>
      <c r="Q754" s="4"/>
      <c r="R754" s="4"/>
      <c r="X754" s="73"/>
      <c r="Y754" s="76"/>
    </row>
    <row r="755" spans="12:25" s="1" customFormat="1" ht="12.75">
      <c r="L755" s="11"/>
      <c r="M755" s="12"/>
      <c r="N755" s="13"/>
      <c r="O755" s="2"/>
      <c r="P755" s="4"/>
      <c r="Q755" s="4"/>
      <c r="R755" s="4"/>
      <c r="X755" s="73"/>
      <c r="Y755" s="76"/>
    </row>
    <row r="756" spans="12:25" s="1" customFormat="1" ht="12.75">
      <c r="L756" s="11"/>
      <c r="M756" s="12"/>
      <c r="N756" s="13"/>
      <c r="O756" s="2"/>
      <c r="P756" s="4"/>
      <c r="Q756" s="4"/>
      <c r="R756" s="4"/>
      <c r="X756" s="73"/>
      <c r="Y756" s="76"/>
    </row>
    <row r="757" spans="12:25" s="1" customFormat="1" ht="12.75">
      <c r="L757" s="11"/>
      <c r="M757" s="12"/>
      <c r="N757" s="13"/>
      <c r="O757" s="2"/>
      <c r="P757" s="4"/>
      <c r="Q757" s="4"/>
      <c r="R757" s="4"/>
      <c r="X757" s="73"/>
      <c r="Y757" s="76"/>
    </row>
    <row r="758" spans="12:25" s="1" customFormat="1" ht="12.75">
      <c r="L758" s="11"/>
      <c r="M758" s="12"/>
      <c r="N758" s="13"/>
      <c r="O758" s="2"/>
      <c r="P758" s="4"/>
      <c r="Q758" s="4"/>
      <c r="R758" s="4"/>
      <c r="X758" s="73"/>
      <c r="Y758" s="76"/>
    </row>
    <row r="759" spans="12:25" s="1" customFormat="1" ht="12.75">
      <c r="L759" s="11"/>
      <c r="M759" s="12"/>
      <c r="N759" s="13"/>
      <c r="O759" s="2"/>
      <c r="P759" s="4"/>
      <c r="Q759" s="4"/>
      <c r="R759" s="4"/>
      <c r="X759" s="73"/>
      <c r="Y759" s="76"/>
    </row>
    <row r="760" spans="12:25" s="1" customFormat="1" ht="12.75">
      <c r="L760" s="11"/>
      <c r="M760" s="12"/>
      <c r="N760" s="13"/>
      <c r="O760" s="2"/>
      <c r="P760" s="4"/>
      <c r="Q760" s="4"/>
      <c r="R760" s="4"/>
      <c r="X760" s="73"/>
      <c r="Y760" s="76"/>
    </row>
    <row r="761" spans="12:25" s="1" customFormat="1" ht="12.75">
      <c r="L761" s="11"/>
      <c r="M761" s="12"/>
      <c r="N761" s="13"/>
      <c r="O761" s="2"/>
      <c r="P761" s="4"/>
      <c r="Q761" s="4"/>
      <c r="R761" s="4"/>
      <c r="X761" s="73"/>
      <c r="Y761" s="76"/>
    </row>
    <row r="762" spans="12:25" s="1" customFormat="1" ht="12.75">
      <c r="L762" s="11"/>
      <c r="M762" s="12"/>
      <c r="N762" s="13"/>
      <c r="O762" s="2"/>
      <c r="P762" s="4"/>
      <c r="Q762" s="4"/>
      <c r="R762" s="4"/>
      <c r="X762" s="73"/>
      <c r="Y762" s="76"/>
    </row>
    <row r="763" spans="12:25" s="1" customFormat="1" ht="12.75">
      <c r="L763" s="11"/>
      <c r="M763" s="12"/>
      <c r="N763" s="13"/>
      <c r="O763" s="2"/>
      <c r="P763" s="4"/>
      <c r="Q763" s="4"/>
      <c r="R763" s="4"/>
      <c r="X763" s="73"/>
      <c r="Y763" s="76"/>
    </row>
    <row r="764" spans="12:25" s="1" customFormat="1" ht="12.75">
      <c r="L764" s="11"/>
      <c r="M764" s="12"/>
      <c r="N764" s="13"/>
      <c r="O764" s="2"/>
      <c r="P764" s="4"/>
      <c r="Q764" s="4"/>
      <c r="R764" s="4"/>
      <c r="X764" s="73"/>
      <c r="Y764" s="76"/>
    </row>
    <row r="765" spans="12:25" s="1" customFormat="1" ht="12.75">
      <c r="L765" s="11"/>
      <c r="M765" s="12"/>
      <c r="N765" s="13"/>
      <c r="O765" s="2"/>
      <c r="P765" s="4"/>
      <c r="Q765" s="4"/>
      <c r="R765" s="4"/>
      <c r="X765" s="73"/>
      <c r="Y765" s="76"/>
    </row>
    <row r="766" spans="12:25" s="1" customFormat="1" ht="12.75">
      <c r="L766" s="11"/>
      <c r="M766" s="12"/>
      <c r="N766" s="13"/>
      <c r="O766" s="2"/>
      <c r="P766" s="4"/>
      <c r="Q766" s="4"/>
      <c r="R766" s="4"/>
      <c r="X766" s="73"/>
      <c r="Y766" s="76"/>
    </row>
    <row r="767" spans="12:25" s="1" customFormat="1" ht="12.75">
      <c r="L767" s="11"/>
      <c r="M767" s="12"/>
      <c r="N767" s="13"/>
      <c r="O767" s="2"/>
      <c r="P767" s="4"/>
      <c r="Q767" s="4"/>
      <c r="R767" s="4"/>
      <c r="X767" s="73"/>
      <c r="Y767" s="76"/>
    </row>
    <row r="768" spans="12:25" s="1" customFormat="1" ht="12.75">
      <c r="L768" s="11"/>
      <c r="M768" s="12"/>
      <c r="N768" s="13"/>
      <c r="O768" s="2"/>
      <c r="P768" s="4"/>
      <c r="Q768" s="4"/>
      <c r="R768" s="4"/>
      <c r="X768" s="73"/>
      <c r="Y768" s="76"/>
    </row>
    <row r="769" spans="12:25" s="1" customFormat="1" ht="12.75">
      <c r="L769" s="11"/>
      <c r="M769" s="12"/>
      <c r="N769" s="13"/>
      <c r="O769" s="2"/>
      <c r="P769" s="4"/>
      <c r="Q769" s="4"/>
      <c r="R769" s="4"/>
      <c r="X769" s="73"/>
      <c r="Y769" s="76"/>
    </row>
    <row r="770" spans="12:25" s="1" customFormat="1" ht="12.75">
      <c r="L770" s="11"/>
      <c r="M770" s="12"/>
      <c r="N770" s="13"/>
      <c r="O770" s="2"/>
      <c r="P770" s="4"/>
      <c r="Q770" s="4"/>
      <c r="R770" s="4"/>
      <c r="X770" s="73"/>
      <c r="Y770" s="76"/>
    </row>
    <row r="771" spans="12:25" s="1" customFormat="1" ht="12.75">
      <c r="L771" s="11"/>
      <c r="M771" s="12"/>
      <c r="N771" s="13"/>
      <c r="O771" s="2"/>
      <c r="P771" s="4"/>
      <c r="Q771" s="4"/>
      <c r="R771" s="4"/>
      <c r="X771" s="73"/>
      <c r="Y771" s="76"/>
    </row>
    <row r="772" spans="12:25" s="1" customFormat="1" ht="12.75">
      <c r="L772" s="11"/>
      <c r="M772" s="12"/>
      <c r="N772" s="13"/>
      <c r="O772" s="2"/>
      <c r="P772" s="4"/>
      <c r="Q772" s="4"/>
      <c r="R772" s="4"/>
      <c r="X772" s="73"/>
      <c r="Y772" s="76"/>
    </row>
    <row r="773" spans="12:25" s="1" customFormat="1" ht="12.75">
      <c r="L773" s="11"/>
      <c r="M773" s="12"/>
      <c r="N773" s="13"/>
      <c r="O773" s="2"/>
      <c r="P773" s="4"/>
      <c r="Q773" s="4"/>
      <c r="R773" s="4"/>
      <c r="X773" s="73"/>
      <c r="Y773" s="76"/>
    </row>
    <row r="774" spans="12:25" s="1" customFormat="1" ht="12.75">
      <c r="L774" s="11"/>
      <c r="M774" s="12"/>
      <c r="N774" s="13"/>
      <c r="O774" s="2"/>
      <c r="P774" s="4"/>
      <c r="Q774" s="4"/>
      <c r="R774" s="4"/>
      <c r="X774" s="73"/>
      <c r="Y774" s="76"/>
    </row>
    <row r="775" spans="12:25" s="1" customFormat="1" ht="12.75">
      <c r="L775" s="11"/>
      <c r="M775" s="12"/>
      <c r="N775" s="13"/>
      <c r="O775" s="2"/>
      <c r="P775" s="4"/>
      <c r="Q775" s="4"/>
      <c r="R775" s="4"/>
      <c r="X775" s="73"/>
      <c r="Y775" s="76"/>
    </row>
    <row r="776" spans="12:25" s="1" customFormat="1" ht="12.75">
      <c r="L776" s="11"/>
      <c r="M776" s="12"/>
      <c r="N776" s="13"/>
      <c r="O776" s="2"/>
      <c r="P776" s="4"/>
      <c r="Q776" s="4"/>
      <c r="R776" s="4"/>
      <c r="X776" s="73"/>
      <c r="Y776" s="76"/>
    </row>
    <row r="777" spans="12:25" s="1" customFormat="1" ht="12.75">
      <c r="L777" s="11"/>
      <c r="M777" s="12"/>
      <c r="N777" s="13"/>
      <c r="O777" s="2"/>
      <c r="P777" s="4"/>
      <c r="Q777" s="4"/>
      <c r="R777" s="4"/>
      <c r="X777" s="73"/>
      <c r="Y777" s="76"/>
    </row>
    <row r="778" spans="12:25" s="1" customFormat="1" ht="12.75">
      <c r="L778" s="11"/>
      <c r="M778" s="12"/>
      <c r="N778" s="13"/>
      <c r="O778" s="2"/>
      <c r="P778" s="4"/>
      <c r="Q778" s="4"/>
      <c r="R778" s="4"/>
      <c r="X778" s="73"/>
      <c r="Y778" s="76"/>
    </row>
    <row r="779" spans="12:25" s="1" customFormat="1" ht="12.75">
      <c r="L779" s="11"/>
      <c r="M779" s="12"/>
      <c r="N779" s="13"/>
      <c r="O779" s="2"/>
      <c r="P779" s="4"/>
      <c r="Q779" s="4"/>
      <c r="R779" s="4"/>
      <c r="X779" s="73"/>
      <c r="Y779" s="76"/>
    </row>
    <row r="780" spans="12:25" s="1" customFormat="1" ht="12.75">
      <c r="L780" s="11"/>
      <c r="M780" s="12"/>
      <c r="N780" s="13"/>
      <c r="O780" s="2"/>
      <c r="P780" s="4"/>
      <c r="Q780" s="4"/>
      <c r="R780" s="4"/>
      <c r="X780" s="73"/>
      <c r="Y780" s="76"/>
    </row>
    <row r="781" spans="12:25" s="1" customFormat="1" ht="12.75">
      <c r="L781" s="11"/>
      <c r="M781" s="12"/>
      <c r="N781" s="13"/>
      <c r="O781" s="2"/>
      <c r="P781" s="4"/>
      <c r="Q781" s="4"/>
      <c r="R781" s="4"/>
      <c r="X781" s="73"/>
      <c r="Y781" s="76"/>
    </row>
    <row r="782" spans="12:25" s="1" customFormat="1" ht="12.75">
      <c r="L782" s="11"/>
      <c r="M782" s="12"/>
      <c r="N782" s="13"/>
      <c r="O782" s="2"/>
      <c r="P782" s="4"/>
      <c r="Q782" s="4"/>
      <c r="R782" s="4"/>
      <c r="X782" s="73"/>
      <c r="Y782" s="76"/>
    </row>
    <row r="783" spans="12:25" s="1" customFormat="1" ht="12.75">
      <c r="L783" s="11"/>
      <c r="M783" s="12"/>
      <c r="N783" s="13"/>
      <c r="O783" s="2"/>
      <c r="P783" s="4"/>
      <c r="Q783" s="4"/>
      <c r="R783" s="4"/>
      <c r="X783" s="73"/>
      <c r="Y783" s="76"/>
    </row>
    <row r="784" spans="12:25" s="1" customFormat="1" ht="12.75">
      <c r="L784" s="11"/>
      <c r="M784" s="12"/>
      <c r="N784" s="13"/>
      <c r="O784" s="2"/>
      <c r="P784" s="4"/>
      <c r="Q784" s="4"/>
      <c r="R784" s="4"/>
      <c r="X784" s="73"/>
      <c r="Y784" s="76"/>
    </row>
    <row r="785" spans="12:25" s="1" customFormat="1" ht="12.75">
      <c r="L785" s="11"/>
      <c r="M785" s="12"/>
      <c r="N785" s="13"/>
      <c r="O785" s="2"/>
      <c r="P785" s="4"/>
      <c r="Q785" s="4"/>
      <c r="R785" s="4"/>
      <c r="X785" s="73"/>
      <c r="Y785" s="76"/>
    </row>
    <row r="786" spans="12:25" s="1" customFormat="1" ht="12.75">
      <c r="L786" s="11"/>
      <c r="M786" s="12"/>
      <c r="N786" s="13"/>
      <c r="O786" s="2"/>
      <c r="P786" s="4"/>
      <c r="Q786" s="4"/>
      <c r="R786" s="4"/>
      <c r="X786" s="73"/>
      <c r="Y786" s="76"/>
    </row>
    <row r="787" spans="12:25" s="1" customFormat="1" ht="12.75">
      <c r="L787" s="11"/>
      <c r="M787" s="12"/>
      <c r="N787" s="13"/>
      <c r="O787" s="2"/>
      <c r="P787" s="4"/>
      <c r="Q787" s="4"/>
      <c r="R787" s="4"/>
      <c r="X787" s="73"/>
      <c r="Y787" s="76"/>
    </row>
    <row r="788" spans="12:25" s="1" customFormat="1" ht="12.75">
      <c r="L788" s="11"/>
      <c r="M788" s="12"/>
      <c r="N788" s="13"/>
      <c r="O788" s="2"/>
      <c r="P788" s="4"/>
      <c r="Q788" s="4"/>
      <c r="R788" s="4"/>
      <c r="X788" s="73"/>
      <c r="Y788" s="76"/>
    </row>
    <row r="789" spans="12:25" s="1" customFormat="1" ht="12.75">
      <c r="L789" s="11"/>
      <c r="M789" s="12"/>
      <c r="N789" s="13"/>
      <c r="O789" s="2"/>
      <c r="P789" s="4"/>
      <c r="Q789" s="4"/>
      <c r="R789" s="4"/>
      <c r="X789" s="73"/>
      <c r="Y789" s="76"/>
    </row>
    <row r="790" spans="12:25" s="1" customFormat="1" ht="12.75">
      <c r="L790" s="11"/>
      <c r="M790" s="12"/>
      <c r="N790" s="13"/>
      <c r="O790" s="2"/>
      <c r="P790" s="4"/>
      <c r="Q790" s="4"/>
      <c r="R790" s="4"/>
      <c r="X790" s="73"/>
      <c r="Y790" s="76"/>
    </row>
    <row r="791" spans="12:25" s="1" customFormat="1" ht="12.75">
      <c r="L791" s="11"/>
      <c r="M791" s="12"/>
      <c r="N791" s="13"/>
      <c r="O791" s="2"/>
      <c r="P791" s="4"/>
      <c r="Q791" s="4"/>
      <c r="R791" s="4"/>
      <c r="X791" s="73"/>
      <c r="Y791" s="76"/>
    </row>
    <row r="792" spans="12:25" s="1" customFormat="1" ht="12.75">
      <c r="L792" s="11"/>
      <c r="M792" s="12"/>
      <c r="N792" s="13"/>
      <c r="O792" s="2"/>
      <c r="P792" s="4"/>
      <c r="Q792" s="4"/>
      <c r="R792" s="4"/>
      <c r="X792" s="73"/>
      <c r="Y792" s="76"/>
    </row>
    <row r="793" spans="12:25" s="1" customFormat="1" ht="12.75">
      <c r="L793" s="11"/>
      <c r="M793" s="12"/>
      <c r="N793" s="13"/>
      <c r="O793" s="2"/>
      <c r="P793" s="4"/>
      <c r="Q793" s="4"/>
      <c r="R793" s="4"/>
      <c r="X793" s="73"/>
      <c r="Y793" s="76"/>
    </row>
    <row r="794" spans="12:25" s="1" customFormat="1" ht="12.75">
      <c r="L794" s="11"/>
      <c r="M794" s="12"/>
      <c r="N794" s="13"/>
      <c r="O794" s="2"/>
      <c r="P794" s="4"/>
      <c r="Q794" s="4"/>
      <c r="R794" s="4"/>
      <c r="X794" s="73"/>
      <c r="Y794" s="76"/>
    </row>
    <row r="795" spans="12:25" s="1" customFormat="1" ht="12.75">
      <c r="L795" s="11"/>
      <c r="M795" s="12"/>
      <c r="N795" s="13"/>
      <c r="O795" s="2"/>
      <c r="P795" s="4"/>
      <c r="Q795" s="4"/>
      <c r="R795" s="4"/>
      <c r="X795" s="73"/>
      <c r="Y795" s="76"/>
    </row>
    <row r="796" spans="12:25" s="1" customFormat="1" ht="12.75">
      <c r="L796" s="11"/>
      <c r="M796" s="12"/>
      <c r="N796" s="13"/>
      <c r="O796" s="2"/>
      <c r="P796" s="4"/>
      <c r="Q796" s="4"/>
      <c r="R796" s="4"/>
      <c r="X796" s="73"/>
      <c r="Y796" s="76"/>
    </row>
    <row r="797" spans="12:25" s="1" customFormat="1" ht="12.75">
      <c r="L797" s="11"/>
      <c r="M797" s="12"/>
      <c r="N797" s="13"/>
      <c r="O797" s="2"/>
      <c r="P797" s="4"/>
      <c r="Q797" s="4"/>
      <c r="R797" s="4"/>
      <c r="X797" s="73"/>
      <c r="Y797" s="76"/>
    </row>
    <row r="798" spans="12:25" s="1" customFormat="1" ht="12.75">
      <c r="L798" s="11"/>
      <c r="M798" s="12"/>
      <c r="N798" s="13"/>
      <c r="O798" s="2"/>
      <c r="P798" s="4"/>
      <c r="Q798" s="4"/>
      <c r="R798" s="4"/>
      <c r="X798" s="73"/>
      <c r="Y798" s="76"/>
    </row>
    <row r="799" spans="12:25" s="1" customFormat="1" ht="12.75">
      <c r="L799" s="11"/>
      <c r="M799" s="12"/>
      <c r="N799" s="13"/>
      <c r="O799" s="2"/>
      <c r="P799" s="4"/>
      <c r="Q799" s="4"/>
      <c r="R799" s="4"/>
      <c r="X799" s="73"/>
      <c r="Y799" s="76"/>
    </row>
    <row r="800" spans="12:25" s="1" customFormat="1" ht="12.75">
      <c r="L800" s="11"/>
      <c r="M800" s="12"/>
      <c r="N800" s="13"/>
      <c r="O800" s="2"/>
      <c r="P800" s="4"/>
      <c r="Q800" s="4"/>
      <c r="R800" s="4"/>
      <c r="X800" s="73"/>
      <c r="Y800" s="76"/>
    </row>
    <row r="801" spans="12:25" s="1" customFormat="1" ht="12.75">
      <c r="L801" s="11"/>
      <c r="M801" s="12"/>
      <c r="N801" s="13"/>
      <c r="O801" s="2"/>
      <c r="P801" s="4"/>
      <c r="Q801" s="4"/>
      <c r="R801" s="4"/>
      <c r="X801" s="73"/>
      <c r="Y801" s="76"/>
    </row>
    <row r="802" spans="12:25" s="1" customFormat="1" ht="12.75">
      <c r="L802" s="11"/>
      <c r="M802" s="12"/>
      <c r="N802" s="13"/>
      <c r="O802" s="2"/>
      <c r="P802" s="4"/>
      <c r="Q802" s="4"/>
      <c r="R802" s="4"/>
      <c r="X802" s="73"/>
      <c r="Y802" s="76"/>
    </row>
    <row r="803" spans="12:25" s="1" customFormat="1" ht="12.75">
      <c r="L803" s="11"/>
      <c r="M803" s="12"/>
      <c r="N803" s="13"/>
      <c r="O803" s="2"/>
      <c r="P803" s="4"/>
      <c r="Q803" s="4"/>
      <c r="R803" s="4"/>
      <c r="X803" s="73"/>
      <c r="Y803" s="76"/>
    </row>
    <row r="804" spans="12:25" s="1" customFormat="1" ht="12.75">
      <c r="L804" s="11"/>
      <c r="M804" s="12"/>
      <c r="N804" s="13"/>
      <c r="O804" s="2"/>
      <c r="P804" s="4"/>
      <c r="Q804" s="4"/>
      <c r="R804" s="4"/>
      <c r="X804" s="73"/>
      <c r="Y804" s="76"/>
    </row>
    <row r="805" spans="12:25" s="1" customFormat="1" ht="12.75">
      <c r="L805" s="11"/>
      <c r="M805" s="12"/>
      <c r="N805" s="13"/>
      <c r="O805" s="2"/>
      <c r="P805" s="4"/>
      <c r="Q805" s="4"/>
      <c r="R805" s="4"/>
      <c r="X805" s="73"/>
      <c r="Y805" s="76"/>
    </row>
    <row r="806" spans="12:25" s="1" customFormat="1" ht="12.75">
      <c r="L806" s="11"/>
      <c r="M806" s="12"/>
      <c r="N806" s="13"/>
      <c r="O806" s="2"/>
      <c r="P806" s="4"/>
      <c r="Q806" s="4"/>
      <c r="R806" s="4"/>
      <c r="X806" s="73"/>
      <c r="Y806" s="76"/>
    </row>
    <row r="807" spans="12:25" s="1" customFormat="1" ht="12.75">
      <c r="L807" s="11"/>
      <c r="M807" s="12"/>
      <c r="N807" s="13"/>
      <c r="O807" s="2"/>
      <c r="P807" s="4"/>
      <c r="Q807" s="4"/>
      <c r="R807" s="4"/>
      <c r="X807" s="73"/>
      <c r="Y807" s="76"/>
    </row>
    <row r="808" spans="12:25" s="1" customFormat="1" ht="12.75">
      <c r="L808" s="11"/>
      <c r="M808" s="12"/>
      <c r="N808" s="13"/>
      <c r="O808" s="2"/>
      <c r="P808" s="4"/>
      <c r="Q808" s="4"/>
      <c r="R808" s="4"/>
      <c r="X808" s="73"/>
      <c r="Y808" s="76"/>
    </row>
    <row r="809" spans="12:25" s="1" customFormat="1" ht="12.75">
      <c r="L809" s="11"/>
      <c r="M809" s="12"/>
      <c r="N809" s="13"/>
      <c r="O809" s="2"/>
      <c r="P809" s="4"/>
      <c r="Q809" s="4"/>
      <c r="R809" s="4"/>
      <c r="X809" s="73"/>
      <c r="Y809" s="76"/>
    </row>
    <row r="810" spans="12:25" s="1" customFormat="1" ht="12.75">
      <c r="L810" s="11"/>
      <c r="M810" s="12"/>
      <c r="N810" s="13"/>
      <c r="O810" s="2"/>
      <c r="P810" s="4"/>
      <c r="Q810" s="4"/>
      <c r="R810" s="4"/>
      <c r="X810" s="73"/>
      <c r="Y810" s="76"/>
    </row>
    <row r="811" spans="12:25" s="1" customFormat="1" ht="12.75">
      <c r="L811" s="11"/>
      <c r="M811" s="12"/>
      <c r="N811" s="13"/>
      <c r="O811" s="2"/>
      <c r="P811" s="4"/>
      <c r="Q811" s="4"/>
      <c r="R811" s="4"/>
      <c r="X811" s="73"/>
      <c r="Y811" s="76"/>
    </row>
    <row r="812" spans="12:25" s="1" customFormat="1" ht="12.75">
      <c r="L812" s="11"/>
      <c r="M812" s="12"/>
      <c r="N812" s="13"/>
      <c r="O812" s="2"/>
      <c r="P812" s="4"/>
      <c r="Q812" s="4"/>
      <c r="R812" s="4"/>
      <c r="X812" s="73"/>
      <c r="Y812" s="76"/>
    </row>
    <row r="813" spans="12:25" s="1" customFormat="1" ht="12.75">
      <c r="L813" s="11"/>
      <c r="M813" s="12"/>
      <c r="N813" s="13"/>
      <c r="O813" s="2"/>
      <c r="P813" s="4"/>
      <c r="Q813" s="4"/>
      <c r="R813" s="4"/>
      <c r="X813" s="73"/>
      <c r="Y813" s="76"/>
    </row>
    <row r="814" spans="12:25" s="1" customFormat="1" ht="12.75">
      <c r="L814" s="11"/>
      <c r="M814" s="12"/>
      <c r="N814" s="13"/>
      <c r="O814" s="2"/>
      <c r="P814" s="4"/>
      <c r="Q814" s="4"/>
      <c r="R814" s="4"/>
      <c r="X814" s="73"/>
      <c r="Y814" s="76"/>
    </row>
    <row r="815" spans="12:25" s="1" customFormat="1" ht="12.75">
      <c r="L815" s="11"/>
      <c r="M815" s="12"/>
      <c r="N815" s="13"/>
      <c r="O815" s="2"/>
      <c r="P815" s="4"/>
      <c r="Q815" s="4"/>
      <c r="R815" s="4"/>
      <c r="X815" s="73"/>
      <c r="Y815" s="76"/>
    </row>
    <row r="816" spans="12:25" s="1" customFormat="1" ht="12.75">
      <c r="L816" s="11"/>
      <c r="M816" s="12"/>
      <c r="N816" s="13"/>
      <c r="O816" s="2"/>
      <c r="P816" s="4"/>
      <c r="Q816" s="4"/>
      <c r="R816" s="4"/>
      <c r="X816" s="73"/>
      <c r="Y816" s="76"/>
    </row>
    <row r="817" spans="12:25" s="1" customFormat="1" ht="12.75">
      <c r="L817" s="11"/>
      <c r="M817" s="12"/>
      <c r="N817" s="13"/>
      <c r="O817" s="2"/>
      <c r="P817" s="4"/>
      <c r="Q817" s="4"/>
      <c r="R817" s="4"/>
      <c r="X817" s="73"/>
      <c r="Y817" s="76"/>
    </row>
    <row r="818" spans="12:25" s="1" customFormat="1" ht="12.75">
      <c r="L818" s="11"/>
      <c r="M818" s="12"/>
      <c r="N818" s="13"/>
      <c r="O818" s="2"/>
      <c r="P818" s="4"/>
      <c r="Q818" s="4"/>
      <c r="R818" s="4"/>
      <c r="X818" s="73"/>
      <c r="Y818" s="76"/>
    </row>
    <row r="819" spans="12:25" s="1" customFormat="1" ht="12.75">
      <c r="L819" s="11"/>
      <c r="M819" s="12"/>
      <c r="N819" s="13"/>
      <c r="O819" s="2"/>
      <c r="P819" s="4"/>
      <c r="Q819" s="4"/>
      <c r="R819" s="4"/>
      <c r="X819" s="73"/>
      <c r="Y819" s="76"/>
    </row>
    <row r="820" spans="12:25" s="1" customFormat="1" ht="12.75">
      <c r="L820" s="11"/>
      <c r="M820" s="12"/>
      <c r="N820" s="13"/>
      <c r="O820" s="2"/>
      <c r="P820" s="4"/>
      <c r="Q820" s="4"/>
      <c r="R820" s="4"/>
      <c r="X820" s="73"/>
      <c r="Y820" s="76"/>
    </row>
    <row r="821" spans="12:25" s="1" customFormat="1" ht="12.75">
      <c r="L821" s="11"/>
      <c r="M821" s="12"/>
      <c r="N821" s="13"/>
      <c r="O821" s="2"/>
      <c r="P821" s="4"/>
      <c r="Q821" s="4"/>
      <c r="R821" s="4"/>
      <c r="X821" s="73"/>
      <c r="Y821" s="76"/>
    </row>
    <row r="822" spans="12:25" s="1" customFormat="1" ht="12.75">
      <c r="L822" s="11"/>
      <c r="M822" s="12"/>
      <c r="N822" s="13"/>
      <c r="O822" s="2"/>
      <c r="P822" s="4"/>
      <c r="Q822" s="4"/>
      <c r="R822" s="4"/>
      <c r="X822" s="73"/>
      <c r="Y822" s="76"/>
    </row>
    <row r="823" spans="12:25" s="1" customFormat="1" ht="12.75">
      <c r="L823" s="11"/>
      <c r="M823" s="12"/>
      <c r="N823" s="13"/>
      <c r="O823" s="2"/>
      <c r="P823" s="4"/>
      <c r="Q823" s="4"/>
      <c r="R823" s="4"/>
      <c r="X823" s="73"/>
      <c r="Y823" s="76"/>
    </row>
    <row r="824" spans="12:25" s="1" customFormat="1" ht="12.75">
      <c r="L824" s="11"/>
      <c r="M824" s="12"/>
      <c r="N824" s="13"/>
      <c r="O824" s="2"/>
      <c r="P824" s="4"/>
      <c r="Q824" s="4"/>
      <c r="R824" s="4"/>
      <c r="X824" s="73"/>
      <c r="Y824" s="76"/>
    </row>
    <row r="825" spans="12:25" s="1" customFormat="1" ht="12.75">
      <c r="L825" s="11"/>
      <c r="M825" s="12"/>
      <c r="N825" s="13"/>
      <c r="O825" s="2"/>
      <c r="P825" s="4"/>
      <c r="Q825" s="4"/>
      <c r="R825" s="4"/>
      <c r="X825" s="73"/>
      <c r="Y825" s="76"/>
    </row>
    <row r="826" spans="12:25" s="1" customFormat="1" ht="12.75">
      <c r="L826" s="11"/>
      <c r="M826" s="12"/>
      <c r="N826" s="13"/>
      <c r="O826" s="2"/>
      <c r="P826" s="4"/>
      <c r="Q826" s="4"/>
      <c r="R826" s="4"/>
      <c r="X826" s="73"/>
      <c r="Y826" s="76"/>
    </row>
    <row r="827" spans="12:25" s="1" customFormat="1" ht="12.75">
      <c r="L827" s="11"/>
      <c r="M827" s="12"/>
      <c r="N827" s="13"/>
      <c r="O827" s="2"/>
      <c r="P827" s="4"/>
      <c r="Q827" s="4"/>
      <c r="R827" s="4"/>
      <c r="X827" s="73"/>
      <c r="Y827" s="76"/>
    </row>
    <row r="828" spans="12:25" s="1" customFormat="1" ht="12.75">
      <c r="L828" s="11"/>
      <c r="M828" s="12"/>
      <c r="N828" s="13"/>
      <c r="O828" s="2"/>
      <c r="P828" s="4"/>
      <c r="Q828" s="4"/>
      <c r="R828" s="4"/>
      <c r="X828" s="73"/>
      <c r="Y828" s="76"/>
    </row>
    <row r="829" spans="12:25" s="1" customFormat="1" ht="12.75">
      <c r="L829" s="11"/>
      <c r="M829" s="12"/>
      <c r="N829" s="13"/>
      <c r="O829" s="2"/>
      <c r="P829" s="4"/>
      <c r="Q829" s="4"/>
      <c r="R829" s="4"/>
      <c r="X829" s="73"/>
      <c r="Y829" s="76"/>
    </row>
    <row r="830" spans="12:25" s="1" customFormat="1" ht="12.75">
      <c r="L830" s="11"/>
      <c r="M830" s="12"/>
      <c r="N830" s="13"/>
      <c r="O830" s="2"/>
      <c r="P830" s="4"/>
      <c r="Q830" s="4"/>
      <c r="R830" s="4"/>
      <c r="X830" s="73"/>
      <c r="Y830" s="76"/>
    </row>
    <row r="831" spans="12:25" s="1" customFormat="1" ht="12.75">
      <c r="L831" s="11"/>
      <c r="M831" s="12"/>
      <c r="N831" s="13"/>
      <c r="O831" s="2"/>
      <c r="P831" s="4"/>
      <c r="Q831" s="4"/>
      <c r="R831" s="4"/>
      <c r="X831" s="73"/>
      <c r="Y831" s="76"/>
    </row>
    <row r="832" spans="12:25" s="1" customFormat="1" ht="12.75">
      <c r="L832" s="11"/>
      <c r="M832" s="12"/>
      <c r="N832" s="13"/>
      <c r="O832" s="2"/>
      <c r="P832" s="4"/>
      <c r="Q832" s="4"/>
      <c r="R832" s="4"/>
      <c r="X832" s="73"/>
      <c r="Y832" s="76"/>
    </row>
    <row r="833" spans="12:25" s="1" customFormat="1" ht="12.75">
      <c r="L833" s="11"/>
      <c r="M833" s="12"/>
      <c r="N833" s="13"/>
      <c r="O833" s="2"/>
      <c r="P833" s="4"/>
      <c r="Q833" s="4"/>
      <c r="R833" s="4"/>
      <c r="X833" s="73"/>
      <c r="Y833" s="76"/>
    </row>
    <row r="834" spans="12:25" s="1" customFormat="1" ht="12.75">
      <c r="L834" s="11"/>
      <c r="M834" s="12"/>
      <c r="N834" s="13"/>
      <c r="O834" s="2"/>
      <c r="P834" s="4"/>
      <c r="Q834" s="4"/>
      <c r="R834" s="4"/>
      <c r="X834" s="73"/>
      <c r="Y834" s="76"/>
    </row>
    <row r="835" spans="12:25" s="1" customFormat="1" ht="12.75">
      <c r="L835" s="11"/>
      <c r="M835" s="12"/>
      <c r="N835" s="13"/>
      <c r="O835" s="2"/>
      <c r="P835" s="4"/>
      <c r="Q835" s="4"/>
      <c r="R835" s="4"/>
      <c r="X835" s="73"/>
      <c r="Y835" s="76"/>
    </row>
    <row r="836" spans="12:25" s="1" customFormat="1" ht="12.75">
      <c r="L836" s="11"/>
      <c r="M836" s="12"/>
      <c r="N836" s="13"/>
      <c r="O836" s="2"/>
      <c r="P836" s="4"/>
      <c r="Q836" s="4"/>
      <c r="R836" s="4"/>
      <c r="X836" s="73"/>
      <c r="Y836" s="76"/>
    </row>
    <row r="837" spans="12:25" s="1" customFormat="1" ht="12.75">
      <c r="L837" s="11"/>
      <c r="M837" s="12"/>
      <c r="N837" s="13"/>
      <c r="O837" s="2"/>
      <c r="P837" s="4"/>
      <c r="Q837" s="4"/>
      <c r="R837" s="4"/>
      <c r="X837" s="73"/>
      <c r="Y837" s="76"/>
    </row>
    <row r="838" spans="12:25" s="1" customFormat="1" ht="12.75">
      <c r="L838" s="11"/>
      <c r="M838" s="12"/>
      <c r="N838" s="13"/>
      <c r="O838" s="2"/>
      <c r="P838" s="4"/>
      <c r="Q838" s="4"/>
      <c r="R838" s="4"/>
      <c r="X838" s="73"/>
      <c r="Y838" s="76"/>
    </row>
    <row r="839" spans="12:25" s="1" customFormat="1" ht="12.75">
      <c r="L839" s="11"/>
      <c r="M839" s="12"/>
      <c r="N839" s="13"/>
      <c r="O839" s="2"/>
      <c r="P839" s="4"/>
      <c r="Q839" s="4"/>
      <c r="R839" s="4"/>
      <c r="X839" s="73"/>
      <c r="Y839" s="76"/>
    </row>
    <row r="840" spans="12:25" s="1" customFormat="1" ht="12.75">
      <c r="L840" s="11"/>
      <c r="M840" s="12"/>
      <c r="N840" s="13"/>
      <c r="O840" s="2"/>
      <c r="P840" s="4"/>
      <c r="Q840" s="4"/>
      <c r="R840" s="4"/>
      <c r="X840" s="73"/>
      <c r="Y840" s="76"/>
    </row>
    <row r="841" spans="12:25" s="1" customFormat="1" ht="12.75">
      <c r="L841" s="11"/>
      <c r="M841" s="12"/>
      <c r="N841" s="13"/>
      <c r="O841" s="2"/>
      <c r="P841" s="4"/>
      <c r="Q841" s="4"/>
      <c r="R841" s="4"/>
      <c r="X841" s="73"/>
      <c r="Y841" s="76"/>
    </row>
    <row r="842" spans="12:25" s="1" customFormat="1" ht="12.75">
      <c r="L842" s="11"/>
      <c r="M842" s="12"/>
      <c r="N842" s="13"/>
      <c r="O842" s="2"/>
      <c r="P842" s="4"/>
      <c r="Q842" s="4"/>
      <c r="R842" s="4"/>
      <c r="X842" s="73"/>
      <c r="Y842" s="76"/>
    </row>
    <row r="843" spans="12:25" s="1" customFormat="1" ht="12.75">
      <c r="L843" s="11"/>
      <c r="M843" s="12"/>
      <c r="N843" s="13"/>
      <c r="O843" s="2"/>
      <c r="P843" s="4"/>
      <c r="Q843" s="4"/>
      <c r="R843" s="4"/>
      <c r="X843" s="73"/>
      <c r="Y843" s="76"/>
    </row>
    <row r="844" spans="12:25" s="1" customFormat="1" ht="12.75">
      <c r="L844" s="11"/>
      <c r="M844" s="12"/>
      <c r="N844" s="13"/>
      <c r="O844" s="2"/>
      <c r="P844" s="4"/>
      <c r="Q844" s="4"/>
      <c r="R844" s="4"/>
      <c r="X844" s="73"/>
      <c r="Y844" s="76"/>
    </row>
    <row r="845" spans="12:25" s="1" customFormat="1" ht="12.75">
      <c r="L845" s="11"/>
      <c r="M845" s="12"/>
      <c r="N845" s="13"/>
      <c r="O845" s="2"/>
      <c r="P845" s="4"/>
      <c r="Q845" s="4"/>
      <c r="R845" s="4"/>
      <c r="X845" s="73"/>
      <c r="Y845" s="76"/>
    </row>
    <row r="846" spans="12:25" s="1" customFormat="1" ht="12.75">
      <c r="L846" s="11"/>
      <c r="M846" s="12"/>
      <c r="N846" s="13"/>
      <c r="O846" s="2"/>
      <c r="P846" s="4"/>
      <c r="Q846" s="4"/>
      <c r="R846" s="4"/>
      <c r="X846" s="73"/>
      <c r="Y846" s="76"/>
    </row>
    <row r="847" spans="12:25" s="1" customFormat="1" ht="12.75">
      <c r="L847" s="11"/>
      <c r="M847" s="12"/>
      <c r="N847" s="13"/>
      <c r="O847" s="2"/>
      <c r="P847" s="4"/>
      <c r="Q847" s="4"/>
      <c r="R847" s="4"/>
      <c r="X847" s="73"/>
      <c r="Y847" s="76"/>
    </row>
    <row r="848" spans="12:25" s="1" customFormat="1" ht="12.75">
      <c r="L848" s="11"/>
      <c r="M848" s="12"/>
      <c r="N848" s="13"/>
      <c r="O848" s="2"/>
      <c r="P848" s="4"/>
      <c r="Q848" s="4"/>
      <c r="R848" s="4"/>
      <c r="X848" s="73"/>
      <c r="Y848" s="76"/>
    </row>
    <row r="849" spans="12:25" s="1" customFormat="1" ht="12.75">
      <c r="L849" s="11"/>
      <c r="M849" s="12"/>
      <c r="N849" s="13"/>
      <c r="O849" s="2"/>
      <c r="P849" s="4"/>
      <c r="Q849" s="4"/>
      <c r="R849" s="4"/>
      <c r="X849" s="73"/>
      <c r="Y849" s="76"/>
    </row>
    <row r="850" spans="12:25" s="1" customFormat="1" ht="12.75">
      <c r="L850" s="11"/>
      <c r="M850" s="12"/>
      <c r="N850" s="13"/>
      <c r="O850" s="2"/>
      <c r="P850" s="4"/>
      <c r="Q850" s="4"/>
      <c r="R850" s="4"/>
      <c r="X850" s="73"/>
      <c r="Y850" s="76"/>
    </row>
    <row r="851" spans="12:25" s="1" customFormat="1" ht="12.75">
      <c r="L851" s="11"/>
      <c r="M851" s="12"/>
      <c r="N851" s="13"/>
      <c r="O851" s="2"/>
      <c r="P851" s="4"/>
      <c r="Q851" s="4"/>
      <c r="R851" s="4"/>
      <c r="X851" s="73"/>
      <c r="Y851" s="76"/>
    </row>
    <row r="852" spans="12:25" s="1" customFormat="1" ht="12.75">
      <c r="L852" s="11"/>
      <c r="M852" s="12"/>
      <c r="N852" s="13"/>
      <c r="O852" s="2"/>
      <c r="P852" s="4"/>
      <c r="Q852" s="4"/>
      <c r="R852" s="4"/>
      <c r="X852" s="73"/>
      <c r="Y852" s="76"/>
    </row>
    <row r="853" spans="12:25" s="1" customFormat="1" ht="12.75">
      <c r="L853" s="11"/>
      <c r="M853" s="12"/>
      <c r="N853" s="13"/>
      <c r="O853" s="2"/>
      <c r="P853" s="4"/>
      <c r="Q853" s="4"/>
      <c r="R853" s="4"/>
      <c r="X853" s="73"/>
      <c r="Y853" s="76"/>
    </row>
    <row r="854" spans="12:25" s="1" customFormat="1" ht="12.75">
      <c r="L854" s="11"/>
      <c r="M854" s="12"/>
      <c r="N854" s="13"/>
      <c r="O854" s="2"/>
      <c r="P854" s="4"/>
      <c r="Q854" s="4"/>
      <c r="R854" s="4"/>
      <c r="X854" s="73"/>
      <c r="Y854" s="76"/>
    </row>
    <row r="855" spans="12:25" s="1" customFormat="1" ht="12.75">
      <c r="L855" s="11"/>
      <c r="M855" s="12"/>
      <c r="N855" s="13"/>
      <c r="O855" s="2"/>
      <c r="P855" s="4"/>
      <c r="Q855" s="4"/>
      <c r="R855" s="4"/>
      <c r="X855" s="73"/>
      <c r="Y855" s="76"/>
    </row>
    <row r="856" spans="12:25" s="1" customFormat="1" ht="12.75">
      <c r="L856" s="11"/>
      <c r="M856" s="12"/>
      <c r="N856" s="13"/>
      <c r="O856" s="2"/>
      <c r="P856" s="4"/>
      <c r="Q856" s="4"/>
      <c r="R856" s="4"/>
      <c r="X856" s="73"/>
      <c r="Y856" s="76"/>
    </row>
    <row r="857" spans="12:25" s="1" customFormat="1" ht="12.75">
      <c r="L857" s="11"/>
      <c r="M857" s="12"/>
      <c r="N857" s="13"/>
      <c r="O857" s="2"/>
      <c r="P857" s="4"/>
      <c r="Q857" s="4"/>
      <c r="R857" s="4"/>
      <c r="X857" s="73"/>
      <c r="Y857" s="76"/>
    </row>
    <row r="858" spans="12:25" s="1" customFormat="1" ht="12.75">
      <c r="L858" s="11"/>
      <c r="M858" s="12"/>
      <c r="N858" s="13"/>
      <c r="O858" s="2"/>
      <c r="P858" s="4"/>
      <c r="Q858" s="4"/>
      <c r="R858" s="4"/>
      <c r="X858" s="73"/>
      <c r="Y858" s="76"/>
    </row>
    <row r="859" spans="12:25" s="1" customFormat="1" ht="12.75">
      <c r="L859" s="11"/>
      <c r="M859" s="12"/>
      <c r="N859" s="13"/>
      <c r="O859" s="2"/>
      <c r="P859" s="4"/>
      <c r="Q859" s="4"/>
      <c r="R859" s="4"/>
      <c r="X859" s="73"/>
      <c r="Y859" s="76"/>
    </row>
    <row r="860" spans="12:25" s="1" customFormat="1" ht="12.75">
      <c r="L860" s="11"/>
      <c r="M860" s="12"/>
      <c r="N860" s="13"/>
      <c r="O860" s="2"/>
      <c r="P860" s="4"/>
      <c r="Q860" s="4"/>
      <c r="R860" s="4"/>
      <c r="X860" s="73"/>
      <c r="Y860" s="76"/>
    </row>
    <row r="861" spans="12:25" s="1" customFormat="1" ht="12.75">
      <c r="L861" s="11"/>
      <c r="M861" s="12"/>
      <c r="N861" s="13"/>
      <c r="O861" s="2"/>
      <c r="P861" s="4"/>
      <c r="Q861" s="4"/>
      <c r="R861" s="4"/>
      <c r="X861" s="73"/>
      <c r="Y861" s="76"/>
    </row>
    <row r="862" spans="12:25" s="1" customFormat="1" ht="12.75">
      <c r="L862" s="11"/>
      <c r="M862" s="12"/>
      <c r="N862" s="13"/>
      <c r="O862" s="2"/>
      <c r="P862" s="4"/>
      <c r="Q862" s="4"/>
      <c r="R862" s="4"/>
      <c r="X862" s="73"/>
      <c r="Y862" s="76"/>
    </row>
    <row r="863" spans="12:25" s="1" customFormat="1" ht="12.75">
      <c r="L863" s="11"/>
      <c r="M863" s="12"/>
      <c r="N863" s="13"/>
      <c r="O863" s="2"/>
      <c r="P863" s="4"/>
      <c r="Q863" s="4"/>
      <c r="R863" s="4"/>
      <c r="X863" s="73"/>
      <c r="Y863" s="76"/>
    </row>
    <row r="864" spans="12:25" s="1" customFormat="1" ht="12.75">
      <c r="L864" s="11"/>
      <c r="M864" s="12"/>
      <c r="N864" s="13"/>
      <c r="O864" s="2"/>
      <c r="P864" s="4"/>
      <c r="Q864" s="4"/>
      <c r="R864" s="4"/>
      <c r="X864" s="73"/>
      <c r="Y864" s="76"/>
    </row>
    <row r="865" spans="12:25" s="1" customFormat="1" ht="12.75">
      <c r="L865" s="11"/>
      <c r="M865" s="12"/>
      <c r="N865" s="13"/>
      <c r="O865" s="2"/>
      <c r="P865" s="4"/>
      <c r="Q865" s="4"/>
      <c r="R865" s="4"/>
      <c r="X865" s="73"/>
      <c r="Y865" s="76"/>
    </row>
    <row r="866" spans="12:25" s="1" customFormat="1" ht="12.75">
      <c r="L866" s="11"/>
      <c r="M866" s="12"/>
      <c r="N866" s="13"/>
      <c r="O866" s="2"/>
      <c r="P866" s="4"/>
      <c r="Q866" s="4"/>
      <c r="R866" s="4"/>
      <c r="X866" s="73"/>
      <c r="Y866" s="76"/>
    </row>
    <row r="867" spans="12:25" s="1" customFormat="1" ht="12.75">
      <c r="L867" s="11"/>
      <c r="M867" s="12"/>
      <c r="N867" s="13"/>
      <c r="O867" s="2"/>
      <c r="P867" s="4"/>
      <c r="Q867" s="4"/>
      <c r="R867" s="4"/>
      <c r="X867" s="73"/>
      <c r="Y867" s="76"/>
    </row>
    <row r="868" spans="12:25" s="1" customFormat="1" ht="12.75">
      <c r="L868" s="11"/>
      <c r="M868" s="12"/>
      <c r="N868" s="13"/>
      <c r="O868" s="2"/>
      <c r="P868" s="4"/>
      <c r="Q868" s="4"/>
      <c r="R868" s="4"/>
      <c r="X868" s="73"/>
      <c r="Y868" s="76"/>
    </row>
    <row r="869" spans="12:25" s="1" customFormat="1" ht="12.75">
      <c r="L869" s="11"/>
      <c r="M869" s="12"/>
      <c r="N869" s="13"/>
      <c r="O869" s="2"/>
      <c r="P869" s="4"/>
      <c r="Q869" s="4"/>
      <c r="R869" s="4"/>
      <c r="X869" s="73"/>
      <c r="Y869" s="76"/>
    </row>
    <row r="870" spans="12:25" s="1" customFormat="1" ht="12.75">
      <c r="L870" s="11"/>
      <c r="M870" s="12"/>
      <c r="N870" s="13"/>
      <c r="O870" s="2"/>
      <c r="P870" s="4"/>
      <c r="Q870" s="4"/>
      <c r="R870" s="4"/>
      <c r="X870" s="73"/>
      <c r="Y870" s="76"/>
    </row>
    <row r="871" spans="12:25" s="1" customFormat="1" ht="12.75">
      <c r="L871" s="11"/>
      <c r="M871" s="12"/>
      <c r="N871" s="13"/>
      <c r="O871" s="2"/>
      <c r="P871" s="4"/>
      <c r="Q871" s="4"/>
      <c r="R871" s="4"/>
      <c r="X871" s="73"/>
      <c r="Y871" s="76"/>
    </row>
    <row r="872" spans="12:25" s="1" customFormat="1" ht="12.75">
      <c r="L872" s="11"/>
      <c r="M872" s="12"/>
      <c r="N872" s="13"/>
      <c r="O872" s="2"/>
      <c r="P872" s="4"/>
      <c r="Q872" s="4"/>
      <c r="R872" s="4"/>
      <c r="X872" s="73"/>
      <c r="Y872" s="76"/>
    </row>
    <row r="873" spans="12:25" s="1" customFormat="1" ht="12.75">
      <c r="L873" s="11"/>
      <c r="M873" s="12"/>
      <c r="N873" s="13"/>
      <c r="O873" s="2"/>
      <c r="P873" s="4"/>
      <c r="Q873" s="4"/>
      <c r="R873" s="4"/>
      <c r="X873" s="73"/>
      <c r="Y873" s="76"/>
    </row>
    <row r="874" spans="12:25" s="1" customFormat="1" ht="12.75">
      <c r="L874" s="11"/>
      <c r="M874" s="12"/>
      <c r="N874" s="13"/>
      <c r="O874" s="2"/>
      <c r="P874" s="4"/>
      <c r="Q874" s="4"/>
      <c r="R874" s="4"/>
      <c r="X874" s="73"/>
      <c r="Y874" s="76"/>
    </row>
    <row r="875" spans="12:25" s="1" customFormat="1" ht="12.75">
      <c r="L875" s="11"/>
      <c r="M875" s="12"/>
      <c r="N875" s="13"/>
      <c r="O875" s="2"/>
      <c r="P875" s="4"/>
      <c r="Q875" s="4"/>
      <c r="R875" s="4"/>
      <c r="X875" s="73"/>
      <c r="Y875" s="76"/>
    </row>
    <row r="876" spans="12:25" s="1" customFormat="1" ht="12.75">
      <c r="L876" s="11"/>
      <c r="M876" s="12"/>
      <c r="N876" s="13"/>
      <c r="O876" s="2"/>
      <c r="P876" s="4"/>
      <c r="Q876" s="4"/>
      <c r="R876" s="4"/>
      <c r="X876" s="73"/>
      <c r="Y876" s="76"/>
    </row>
    <row r="877" spans="12:25" s="1" customFormat="1" ht="12.75">
      <c r="L877" s="11"/>
      <c r="M877" s="12"/>
      <c r="N877" s="13"/>
      <c r="O877" s="2"/>
      <c r="P877" s="4"/>
      <c r="Q877" s="4"/>
      <c r="R877" s="4"/>
      <c r="X877" s="73"/>
      <c r="Y877" s="76"/>
    </row>
    <row r="878" spans="12:25" s="1" customFormat="1" ht="12.75">
      <c r="L878" s="11"/>
      <c r="M878" s="12"/>
      <c r="N878" s="13"/>
      <c r="O878" s="2"/>
      <c r="P878" s="4"/>
      <c r="Q878" s="4"/>
      <c r="R878" s="4"/>
      <c r="X878" s="73"/>
      <c r="Y878" s="76"/>
    </row>
    <row r="879" spans="12:25" s="1" customFormat="1" ht="12.75">
      <c r="L879" s="11"/>
      <c r="M879" s="12"/>
      <c r="N879" s="13"/>
      <c r="O879" s="2"/>
      <c r="P879" s="4"/>
      <c r="Q879" s="4"/>
      <c r="R879" s="4"/>
      <c r="X879" s="73"/>
      <c r="Y879" s="76"/>
    </row>
    <row r="880" spans="12:25" s="1" customFormat="1" ht="12.75">
      <c r="L880" s="11"/>
      <c r="M880" s="12"/>
      <c r="N880" s="13"/>
      <c r="O880" s="2"/>
      <c r="P880" s="4"/>
      <c r="Q880" s="4"/>
      <c r="R880" s="4"/>
      <c r="X880" s="73"/>
      <c r="Y880" s="76"/>
    </row>
    <row r="881" spans="12:25" s="1" customFormat="1" ht="12.75">
      <c r="L881" s="11"/>
      <c r="M881" s="12"/>
      <c r="N881" s="13"/>
      <c r="O881" s="2"/>
      <c r="P881" s="4"/>
      <c r="Q881" s="4"/>
      <c r="R881" s="4"/>
      <c r="X881" s="73"/>
      <c r="Y881" s="76"/>
    </row>
    <row r="882" spans="12:25" s="1" customFormat="1" ht="12.75">
      <c r="L882" s="11"/>
      <c r="M882" s="12"/>
      <c r="N882" s="13"/>
      <c r="O882" s="2"/>
      <c r="P882" s="4"/>
      <c r="Q882" s="4"/>
      <c r="R882" s="4"/>
      <c r="X882" s="73"/>
      <c r="Y882" s="76"/>
    </row>
    <row r="883" spans="12:25" s="1" customFormat="1" ht="12.75">
      <c r="L883" s="11"/>
      <c r="M883" s="12"/>
      <c r="N883" s="13"/>
      <c r="O883" s="2"/>
      <c r="P883" s="4"/>
      <c r="Q883" s="4"/>
      <c r="R883" s="4"/>
      <c r="X883" s="73"/>
      <c r="Y883" s="76"/>
    </row>
    <row r="884" spans="12:25" s="1" customFormat="1" ht="12.75">
      <c r="L884" s="11"/>
      <c r="M884" s="12"/>
      <c r="N884" s="13"/>
      <c r="O884" s="2"/>
      <c r="P884" s="4"/>
      <c r="Q884" s="4"/>
      <c r="R884" s="4"/>
      <c r="X884" s="73"/>
      <c r="Y884" s="76"/>
    </row>
    <row r="885" spans="12:25" s="1" customFormat="1" ht="12.75">
      <c r="L885" s="11"/>
      <c r="M885" s="12"/>
      <c r="N885" s="13"/>
      <c r="O885" s="2"/>
      <c r="P885" s="4"/>
      <c r="Q885" s="4"/>
      <c r="R885" s="4"/>
      <c r="X885" s="73"/>
      <c r="Y885" s="76"/>
    </row>
    <row r="886" spans="12:25" s="1" customFormat="1" ht="12.75">
      <c r="L886" s="11"/>
      <c r="M886" s="12"/>
      <c r="N886" s="13"/>
      <c r="O886" s="2"/>
      <c r="P886" s="4"/>
      <c r="Q886" s="4"/>
      <c r="R886" s="4"/>
      <c r="X886" s="73"/>
      <c r="Y886" s="76"/>
    </row>
    <row r="887" spans="12:25" s="1" customFormat="1" ht="12.75">
      <c r="L887" s="11"/>
      <c r="M887" s="12"/>
      <c r="N887" s="13"/>
      <c r="O887" s="2"/>
      <c r="P887" s="4"/>
      <c r="Q887" s="4"/>
      <c r="R887" s="4"/>
      <c r="X887" s="73"/>
      <c r="Y887" s="76"/>
    </row>
    <row r="888" spans="12:25" s="1" customFormat="1" ht="12.75">
      <c r="L888" s="11"/>
      <c r="M888" s="12"/>
      <c r="N888" s="13"/>
      <c r="O888" s="2"/>
      <c r="P888" s="4"/>
      <c r="Q888" s="4"/>
      <c r="R888" s="4"/>
      <c r="X888" s="73"/>
      <c r="Y888" s="76"/>
    </row>
    <row r="889" spans="12:25" s="1" customFormat="1" ht="12.75">
      <c r="L889" s="11"/>
      <c r="M889" s="12"/>
      <c r="N889" s="13"/>
      <c r="O889" s="2"/>
      <c r="P889" s="4"/>
      <c r="Q889" s="4"/>
      <c r="R889" s="4"/>
      <c r="X889" s="73"/>
      <c r="Y889" s="76"/>
    </row>
    <row r="890" spans="12:25" s="1" customFormat="1" ht="12.75">
      <c r="L890" s="11"/>
      <c r="M890" s="12"/>
      <c r="N890" s="13"/>
      <c r="O890" s="2"/>
      <c r="P890" s="4"/>
      <c r="Q890" s="4"/>
      <c r="R890" s="4"/>
      <c r="X890" s="73"/>
      <c r="Y890" s="76"/>
    </row>
    <row r="891" spans="12:25" s="1" customFormat="1" ht="12.75">
      <c r="L891" s="11"/>
      <c r="M891" s="12"/>
      <c r="N891" s="13"/>
      <c r="O891" s="2"/>
      <c r="P891" s="4"/>
      <c r="Q891" s="4"/>
      <c r="R891" s="4"/>
      <c r="X891" s="73"/>
      <c r="Y891" s="76"/>
    </row>
    <row r="892" spans="12:25" s="1" customFormat="1" ht="12.75">
      <c r="L892" s="11"/>
      <c r="M892" s="12"/>
      <c r="N892" s="13"/>
      <c r="O892" s="2"/>
      <c r="P892" s="4"/>
      <c r="Q892" s="4"/>
      <c r="R892" s="4"/>
      <c r="X892" s="73"/>
      <c r="Y892" s="76"/>
    </row>
    <row r="893" spans="12:25" s="1" customFormat="1" ht="12.75">
      <c r="L893" s="11"/>
      <c r="M893" s="12"/>
      <c r="N893" s="13"/>
      <c r="O893" s="2"/>
      <c r="P893" s="4"/>
      <c r="Q893" s="4"/>
      <c r="R893" s="4"/>
      <c r="X893" s="73"/>
      <c r="Y893" s="76"/>
    </row>
    <row r="894" spans="12:25" s="1" customFormat="1" ht="12.75">
      <c r="L894" s="11"/>
      <c r="M894" s="12"/>
      <c r="N894" s="13"/>
      <c r="O894" s="2"/>
      <c r="P894" s="4"/>
      <c r="Q894" s="4"/>
      <c r="R894" s="4"/>
      <c r="X894" s="73"/>
      <c r="Y894" s="76"/>
    </row>
    <row r="895" spans="12:25" s="1" customFormat="1" ht="12.75">
      <c r="L895" s="11"/>
      <c r="M895" s="12"/>
      <c r="N895" s="13"/>
      <c r="O895" s="2"/>
      <c r="P895" s="4"/>
      <c r="Q895" s="4"/>
      <c r="R895" s="4"/>
      <c r="X895" s="73"/>
      <c r="Y895" s="76"/>
    </row>
    <row r="896" spans="12:25" s="1" customFormat="1" ht="12.75">
      <c r="L896" s="11"/>
      <c r="M896" s="12"/>
      <c r="N896" s="13"/>
      <c r="O896" s="2"/>
      <c r="P896" s="4"/>
      <c r="Q896" s="4"/>
      <c r="R896" s="4"/>
      <c r="X896" s="73"/>
      <c r="Y896" s="76"/>
    </row>
    <row r="897" spans="12:25" s="1" customFormat="1" ht="12.75">
      <c r="L897" s="11"/>
      <c r="M897" s="12"/>
      <c r="N897" s="13"/>
      <c r="O897" s="2"/>
      <c r="P897" s="4"/>
      <c r="Q897" s="4"/>
      <c r="R897" s="4"/>
      <c r="X897" s="73"/>
      <c r="Y897" s="76"/>
    </row>
    <row r="898" spans="12:25" s="1" customFormat="1" ht="12.75">
      <c r="L898" s="11"/>
      <c r="M898" s="12"/>
      <c r="N898" s="13"/>
      <c r="O898" s="2"/>
      <c r="P898" s="4"/>
      <c r="Q898" s="4"/>
      <c r="R898" s="4"/>
      <c r="X898" s="73"/>
      <c r="Y898" s="76"/>
    </row>
    <row r="899" spans="12:25" s="1" customFormat="1" ht="12.75">
      <c r="L899" s="11"/>
      <c r="M899" s="12"/>
      <c r="N899" s="13"/>
      <c r="O899" s="2"/>
      <c r="P899" s="4"/>
      <c r="Q899" s="4"/>
      <c r="R899" s="4"/>
      <c r="X899" s="73"/>
      <c r="Y899" s="76"/>
    </row>
    <row r="900" spans="12:25" s="1" customFormat="1" ht="12.75">
      <c r="L900" s="11"/>
      <c r="M900" s="12"/>
      <c r="N900" s="13"/>
      <c r="O900" s="2"/>
      <c r="P900" s="4"/>
      <c r="Q900" s="4"/>
      <c r="R900" s="4"/>
      <c r="X900" s="73"/>
      <c r="Y900" s="76"/>
    </row>
    <row r="901" spans="12:25" s="1" customFormat="1" ht="12.75">
      <c r="L901" s="11"/>
      <c r="M901" s="12"/>
      <c r="N901" s="13"/>
      <c r="O901" s="2"/>
      <c r="P901" s="4"/>
      <c r="Q901" s="4"/>
      <c r="R901" s="4"/>
      <c r="X901" s="73"/>
      <c r="Y901" s="76"/>
    </row>
    <row r="902" spans="12:25" s="1" customFormat="1" ht="12.75">
      <c r="L902" s="11"/>
      <c r="M902" s="12"/>
      <c r="N902" s="13"/>
      <c r="O902" s="2"/>
      <c r="P902" s="4"/>
      <c r="Q902" s="4"/>
      <c r="R902" s="4"/>
      <c r="X902" s="73"/>
      <c r="Y902" s="76"/>
    </row>
    <row r="903" spans="12:25" s="1" customFormat="1" ht="12.75">
      <c r="L903" s="11"/>
      <c r="M903" s="12"/>
      <c r="N903" s="13"/>
      <c r="O903" s="2"/>
      <c r="P903" s="4"/>
      <c r="Q903" s="4"/>
      <c r="R903" s="4"/>
      <c r="X903" s="73"/>
      <c r="Y903" s="76"/>
    </row>
    <row r="904" spans="12:25" s="1" customFormat="1" ht="12.75">
      <c r="L904" s="11"/>
      <c r="M904" s="12"/>
      <c r="N904" s="13"/>
      <c r="O904" s="2"/>
      <c r="P904" s="4"/>
      <c r="Q904" s="4"/>
      <c r="R904" s="4"/>
      <c r="X904" s="73"/>
      <c r="Y904" s="76"/>
    </row>
    <row r="905" spans="12:25" s="1" customFormat="1" ht="12.75">
      <c r="L905" s="11"/>
      <c r="M905" s="12"/>
      <c r="N905" s="13"/>
      <c r="O905" s="2"/>
      <c r="P905" s="4"/>
      <c r="Q905" s="4"/>
      <c r="R905" s="4"/>
      <c r="X905" s="73"/>
      <c r="Y905" s="76"/>
    </row>
    <row r="906" spans="12:25" s="1" customFormat="1" ht="12.75">
      <c r="L906" s="11"/>
      <c r="M906" s="12"/>
      <c r="N906" s="13"/>
      <c r="O906" s="2"/>
      <c r="P906" s="4"/>
      <c r="Q906" s="4"/>
      <c r="R906" s="4"/>
      <c r="X906" s="73"/>
      <c r="Y906" s="76"/>
    </row>
    <row r="907" spans="12:25" s="1" customFormat="1" ht="12.75">
      <c r="L907" s="11"/>
      <c r="M907" s="12"/>
      <c r="N907" s="13"/>
      <c r="O907" s="2"/>
      <c r="P907" s="4"/>
      <c r="Q907" s="4"/>
      <c r="R907" s="4"/>
      <c r="X907" s="73"/>
      <c r="Y907" s="76"/>
    </row>
    <row r="908" spans="12:25" s="1" customFormat="1" ht="12.75">
      <c r="L908" s="11"/>
      <c r="M908" s="12"/>
      <c r="N908" s="13"/>
      <c r="O908" s="2"/>
      <c r="P908" s="4"/>
      <c r="Q908" s="4"/>
      <c r="R908" s="4"/>
      <c r="X908" s="73"/>
      <c r="Y908" s="76"/>
    </row>
    <row r="909" spans="12:25" s="1" customFormat="1" ht="12.75">
      <c r="L909" s="11"/>
      <c r="M909" s="12"/>
      <c r="N909" s="13"/>
      <c r="O909" s="2"/>
      <c r="P909" s="4"/>
      <c r="Q909" s="4"/>
      <c r="R909" s="4"/>
      <c r="X909" s="73"/>
      <c r="Y909" s="76"/>
    </row>
    <row r="910" spans="12:25" s="1" customFormat="1" ht="12.75">
      <c r="L910" s="11"/>
      <c r="M910" s="12"/>
      <c r="N910" s="13"/>
      <c r="O910" s="2"/>
      <c r="P910" s="4"/>
      <c r="Q910" s="4"/>
      <c r="R910" s="4"/>
      <c r="X910" s="73"/>
      <c r="Y910" s="76"/>
    </row>
    <row r="911" spans="12:25" s="1" customFormat="1" ht="12.75">
      <c r="L911" s="11"/>
      <c r="M911" s="12"/>
      <c r="N911" s="13"/>
      <c r="O911" s="2"/>
      <c r="P911" s="4"/>
      <c r="Q911" s="4"/>
      <c r="R911" s="4"/>
      <c r="X911" s="73"/>
      <c r="Y911" s="76"/>
    </row>
    <row r="912" spans="12:25" s="1" customFormat="1" ht="12.75">
      <c r="L912" s="11"/>
      <c r="M912" s="12"/>
      <c r="N912" s="13"/>
      <c r="O912" s="2"/>
      <c r="P912" s="4"/>
      <c r="Q912" s="4"/>
      <c r="R912" s="4"/>
      <c r="X912" s="73"/>
      <c r="Y912" s="76"/>
    </row>
    <row r="913" spans="12:25" s="1" customFormat="1" ht="12.75">
      <c r="L913" s="11"/>
      <c r="M913" s="12"/>
      <c r="N913" s="13"/>
      <c r="O913" s="2"/>
      <c r="P913" s="4"/>
      <c r="Q913" s="4"/>
      <c r="R913" s="4"/>
      <c r="X913" s="73"/>
      <c r="Y913" s="76"/>
    </row>
    <row r="914" spans="12:25" s="1" customFormat="1" ht="12.75">
      <c r="L914" s="11"/>
      <c r="M914" s="12"/>
      <c r="N914" s="13"/>
      <c r="O914" s="2"/>
      <c r="P914" s="4"/>
      <c r="Q914" s="4"/>
      <c r="R914" s="4"/>
      <c r="X914" s="73"/>
      <c r="Y914" s="76"/>
    </row>
    <row r="915" spans="12:25" s="1" customFormat="1" ht="12.75">
      <c r="L915" s="11"/>
      <c r="M915" s="12"/>
      <c r="N915" s="13"/>
      <c r="O915" s="2"/>
      <c r="P915" s="4"/>
      <c r="Q915" s="4"/>
      <c r="R915" s="4"/>
      <c r="X915" s="73"/>
      <c r="Y915" s="76"/>
    </row>
    <row r="916" spans="12:25" s="1" customFormat="1" ht="12.75">
      <c r="L916" s="11"/>
      <c r="M916" s="12"/>
      <c r="N916" s="13"/>
      <c r="O916" s="2"/>
      <c r="P916" s="4"/>
      <c r="Q916" s="4"/>
      <c r="R916" s="4"/>
      <c r="X916" s="73"/>
      <c r="Y916" s="76"/>
    </row>
    <row r="917" spans="12:25" s="1" customFormat="1" ht="12.75">
      <c r="L917" s="11"/>
      <c r="M917" s="12"/>
      <c r="N917" s="13"/>
      <c r="O917" s="2"/>
      <c r="P917" s="4"/>
      <c r="Q917" s="4"/>
      <c r="R917" s="4"/>
      <c r="X917" s="73"/>
      <c r="Y917" s="76"/>
    </row>
    <row r="918" spans="12:25" s="1" customFormat="1" ht="12.75">
      <c r="L918" s="11"/>
      <c r="M918" s="12"/>
      <c r="N918" s="13"/>
      <c r="O918" s="2"/>
      <c r="P918" s="4"/>
      <c r="Q918" s="4"/>
      <c r="R918" s="4"/>
      <c r="X918" s="73"/>
      <c r="Y918" s="76"/>
    </row>
    <row r="919" spans="12:25" s="1" customFormat="1" ht="12.75">
      <c r="L919" s="11"/>
      <c r="M919" s="12"/>
      <c r="N919" s="13"/>
      <c r="O919" s="2"/>
      <c r="P919" s="4"/>
      <c r="Q919" s="4"/>
      <c r="R919" s="4"/>
      <c r="X919" s="73"/>
      <c r="Y919" s="76"/>
    </row>
    <row r="920" spans="12:25" s="1" customFormat="1" ht="12.75">
      <c r="L920" s="11"/>
      <c r="M920" s="12"/>
      <c r="N920" s="13"/>
      <c r="O920" s="2"/>
      <c r="P920" s="4"/>
      <c r="Q920" s="4"/>
      <c r="R920" s="4"/>
      <c r="X920" s="73"/>
      <c r="Y920" s="76"/>
    </row>
    <row r="921" spans="12:25" s="1" customFormat="1" ht="12.75">
      <c r="L921" s="11"/>
      <c r="M921" s="12"/>
      <c r="N921" s="13"/>
      <c r="O921" s="2"/>
      <c r="P921" s="4"/>
      <c r="Q921" s="4"/>
      <c r="R921" s="4"/>
      <c r="X921" s="73"/>
      <c r="Y921" s="76"/>
    </row>
    <row r="922" spans="12:25" s="1" customFormat="1" ht="12.75">
      <c r="L922" s="11"/>
      <c r="M922" s="12"/>
      <c r="N922" s="13"/>
      <c r="O922" s="2"/>
      <c r="P922" s="4"/>
      <c r="Q922" s="4"/>
      <c r="R922" s="4"/>
      <c r="X922" s="73"/>
      <c r="Y922" s="76"/>
    </row>
    <row r="923" spans="12:25" s="1" customFormat="1" ht="12.75">
      <c r="L923" s="11"/>
      <c r="M923" s="12"/>
      <c r="N923" s="13"/>
      <c r="O923" s="2"/>
      <c r="P923" s="4"/>
      <c r="Q923" s="4"/>
      <c r="R923" s="4"/>
      <c r="X923" s="73"/>
      <c r="Y923" s="76"/>
    </row>
    <row r="924" spans="12:25" s="1" customFormat="1" ht="12.75">
      <c r="L924" s="11"/>
      <c r="M924" s="12"/>
      <c r="N924" s="13"/>
      <c r="O924" s="2"/>
      <c r="P924" s="4"/>
      <c r="Q924" s="4"/>
      <c r="R924" s="4"/>
      <c r="X924" s="73"/>
      <c r="Y924" s="76"/>
    </row>
    <row r="925" spans="12:25" s="1" customFormat="1" ht="12.75">
      <c r="L925" s="11"/>
      <c r="M925" s="12"/>
      <c r="N925" s="13"/>
      <c r="O925" s="2"/>
      <c r="P925" s="4"/>
      <c r="Q925" s="4"/>
      <c r="R925" s="4"/>
      <c r="X925" s="73"/>
      <c r="Y925" s="76"/>
    </row>
    <row r="926" spans="12:25" s="1" customFormat="1" ht="12.75">
      <c r="L926" s="11"/>
      <c r="M926" s="12"/>
      <c r="N926" s="13"/>
      <c r="O926" s="2"/>
      <c r="P926" s="4"/>
      <c r="Q926" s="4"/>
      <c r="R926" s="4"/>
      <c r="X926" s="73"/>
      <c r="Y926" s="76"/>
    </row>
    <row r="927" spans="12:25" s="1" customFormat="1" ht="12.75">
      <c r="L927" s="11"/>
      <c r="M927" s="12"/>
      <c r="N927" s="13"/>
      <c r="O927" s="2"/>
      <c r="P927" s="4"/>
      <c r="Q927" s="4"/>
      <c r="R927" s="4"/>
      <c r="X927" s="73"/>
      <c r="Y927" s="76"/>
    </row>
    <row r="928" spans="12:25" s="1" customFormat="1" ht="12.75">
      <c r="L928" s="11"/>
      <c r="M928" s="12"/>
      <c r="N928" s="13"/>
      <c r="O928" s="2"/>
      <c r="P928" s="4"/>
      <c r="Q928" s="4"/>
      <c r="R928" s="4"/>
      <c r="X928" s="73"/>
      <c r="Y928" s="76"/>
    </row>
    <row r="929" spans="12:25" s="1" customFormat="1" ht="12.75">
      <c r="L929" s="11"/>
      <c r="M929" s="12"/>
      <c r="N929" s="13"/>
      <c r="O929" s="2"/>
      <c r="P929" s="4"/>
      <c r="Q929" s="4"/>
      <c r="R929" s="4"/>
      <c r="X929" s="73"/>
      <c r="Y929" s="76"/>
    </row>
    <row r="930" spans="12:25" s="1" customFormat="1" ht="12.75">
      <c r="L930" s="11"/>
      <c r="M930" s="12"/>
      <c r="N930" s="13"/>
      <c r="O930" s="2"/>
      <c r="P930" s="4"/>
      <c r="Q930" s="4"/>
      <c r="R930" s="4"/>
      <c r="X930" s="73"/>
      <c r="Y930" s="76"/>
    </row>
    <row r="931" spans="12:25" s="1" customFormat="1" ht="12.75">
      <c r="L931" s="11"/>
      <c r="M931" s="12"/>
      <c r="N931" s="13"/>
      <c r="O931" s="2"/>
      <c r="P931" s="4"/>
      <c r="Q931" s="4"/>
      <c r="R931" s="4"/>
      <c r="X931" s="73"/>
      <c r="Y931" s="76"/>
    </row>
    <row r="932" spans="12:25" s="1" customFormat="1" ht="12.75">
      <c r="L932" s="11"/>
      <c r="M932" s="12"/>
      <c r="N932" s="13"/>
      <c r="O932" s="2"/>
      <c r="P932" s="4"/>
      <c r="Q932" s="4"/>
      <c r="R932" s="4"/>
      <c r="X932" s="73"/>
      <c r="Y932" s="76"/>
    </row>
    <row r="933" spans="12:25" s="1" customFormat="1" ht="12.75">
      <c r="L933" s="11"/>
      <c r="M933" s="12"/>
      <c r="N933" s="13"/>
      <c r="O933" s="2"/>
      <c r="P933" s="4"/>
      <c r="Q933" s="4"/>
      <c r="R933" s="4"/>
      <c r="X933" s="73"/>
      <c r="Y933" s="76"/>
    </row>
    <row r="934" spans="12:25" s="1" customFormat="1" ht="12.75">
      <c r="L934" s="11"/>
      <c r="M934" s="12"/>
      <c r="N934" s="13"/>
      <c r="O934" s="2"/>
      <c r="P934" s="4"/>
      <c r="Q934" s="4"/>
      <c r="R934" s="4"/>
      <c r="X934" s="73"/>
      <c r="Y934" s="76"/>
    </row>
    <row r="935" spans="12:25" s="1" customFormat="1" ht="12.75">
      <c r="L935" s="11"/>
      <c r="M935" s="12"/>
      <c r="N935" s="13"/>
      <c r="O935" s="2"/>
      <c r="P935" s="4"/>
      <c r="Q935" s="4"/>
      <c r="R935" s="4"/>
      <c r="X935" s="73"/>
      <c r="Y935" s="76"/>
    </row>
    <row r="936" spans="12:25" s="1" customFormat="1" ht="12.75">
      <c r="L936" s="11"/>
      <c r="M936" s="12"/>
      <c r="N936" s="13"/>
      <c r="O936" s="2"/>
      <c r="P936" s="4"/>
      <c r="Q936" s="4"/>
      <c r="R936" s="4"/>
      <c r="X936" s="73"/>
      <c r="Y936" s="76"/>
    </row>
    <row r="937" spans="12:25" s="1" customFormat="1" ht="12.75">
      <c r="L937" s="11"/>
      <c r="M937" s="12"/>
      <c r="N937" s="13"/>
      <c r="O937" s="2"/>
      <c r="P937" s="4"/>
      <c r="Q937" s="4"/>
      <c r="R937" s="4"/>
      <c r="X937" s="73"/>
      <c r="Y937" s="76"/>
    </row>
    <row r="938" spans="12:25" s="1" customFormat="1" ht="12.75">
      <c r="L938" s="11"/>
      <c r="M938" s="12"/>
      <c r="N938" s="13"/>
      <c r="O938" s="2"/>
      <c r="P938" s="4"/>
      <c r="Q938" s="4"/>
      <c r="R938" s="4"/>
      <c r="X938" s="73"/>
      <c r="Y938" s="76"/>
    </row>
    <row r="939" spans="12:25" s="1" customFormat="1" ht="12.75">
      <c r="L939" s="11"/>
      <c r="M939" s="12"/>
      <c r="N939" s="13"/>
      <c r="O939" s="2"/>
      <c r="P939" s="4"/>
      <c r="Q939" s="4"/>
      <c r="R939" s="4"/>
      <c r="X939" s="73"/>
      <c r="Y939" s="76"/>
    </row>
    <row r="940" spans="12:25" s="1" customFormat="1" ht="12.75">
      <c r="L940" s="11"/>
      <c r="M940" s="12"/>
      <c r="N940" s="13"/>
      <c r="O940" s="2"/>
      <c r="P940" s="4"/>
      <c r="Q940" s="4"/>
      <c r="R940" s="4"/>
      <c r="X940" s="73"/>
      <c r="Y940" s="76"/>
    </row>
    <row r="941" spans="12:25" s="1" customFormat="1" ht="12.75">
      <c r="L941" s="11"/>
      <c r="M941" s="12"/>
      <c r="N941" s="13"/>
      <c r="O941" s="2"/>
      <c r="P941" s="4"/>
      <c r="Q941" s="4"/>
      <c r="R941" s="4"/>
      <c r="X941" s="73"/>
      <c r="Y941" s="76"/>
    </row>
    <row r="942" spans="12:25" s="1" customFormat="1" ht="12.75">
      <c r="L942" s="11"/>
      <c r="M942" s="12"/>
      <c r="N942" s="13"/>
      <c r="O942" s="2"/>
      <c r="P942" s="4"/>
      <c r="Q942" s="4"/>
      <c r="R942" s="4"/>
      <c r="X942" s="73"/>
      <c r="Y942" s="76"/>
    </row>
    <row r="943" spans="12:25" s="1" customFormat="1" ht="12.75">
      <c r="L943" s="11"/>
      <c r="M943" s="12"/>
      <c r="N943" s="13"/>
      <c r="O943" s="2"/>
      <c r="P943" s="4"/>
      <c r="Q943" s="4"/>
      <c r="R943" s="4"/>
      <c r="X943" s="73"/>
      <c r="Y943" s="76"/>
    </row>
    <row r="944" spans="12:25" s="1" customFormat="1" ht="12.75">
      <c r="L944" s="11"/>
      <c r="M944" s="12"/>
      <c r="N944" s="13"/>
      <c r="O944" s="2"/>
      <c r="P944" s="4"/>
      <c r="Q944" s="4"/>
      <c r="R944" s="4"/>
      <c r="X944" s="73"/>
      <c r="Y944" s="76"/>
    </row>
    <row r="945" spans="12:25" s="1" customFormat="1" ht="12.75">
      <c r="L945" s="11"/>
      <c r="M945" s="12"/>
      <c r="N945" s="13"/>
      <c r="O945" s="2"/>
      <c r="P945" s="4"/>
      <c r="Q945" s="4"/>
      <c r="R945" s="4"/>
      <c r="X945" s="73"/>
      <c r="Y945" s="76"/>
    </row>
    <row r="946" spans="12:25" s="1" customFormat="1" ht="12.75">
      <c r="L946" s="11"/>
      <c r="M946" s="12"/>
      <c r="N946" s="13"/>
      <c r="O946" s="2"/>
      <c r="P946" s="4"/>
      <c r="Q946" s="4"/>
      <c r="R946" s="4"/>
      <c r="X946" s="73"/>
      <c r="Y946" s="76"/>
    </row>
    <row r="947" spans="12:25" s="1" customFormat="1" ht="12.75">
      <c r="L947" s="11"/>
      <c r="M947" s="12"/>
      <c r="N947" s="13"/>
      <c r="O947" s="2"/>
      <c r="P947" s="4"/>
      <c r="Q947" s="4"/>
      <c r="R947" s="4"/>
      <c r="X947" s="73"/>
      <c r="Y947" s="76"/>
    </row>
    <row r="948" spans="12:25" s="1" customFormat="1" ht="12.75">
      <c r="L948" s="11"/>
      <c r="M948" s="12"/>
      <c r="N948" s="13"/>
      <c r="O948" s="2"/>
      <c r="P948" s="4"/>
      <c r="Q948" s="4"/>
      <c r="R948" s="4"/>
      <c r="X948" s="73"/>
      <c r="Y948" s="76"/>
    </row>
    <row r="949" spans="12:25" s="1" customFormat="1" ht="12.75">
      <c r="L949" s="11"/>
      <c r="M949" s="12"/>
      <c r="N949" s="13"/>
      <c r="O949" s="2"/>
      <c r="P949" s="4"/>
      <c r="Q949" s="4"/>
      <c r="R949" s="4"/>
      <c r="X949" s="73"/>
      <c r="Y949" s="76"/>
    </row>
    <row r="950" spans="12:25" s="1" customFormat="1" ht="12.75">
      <c r="L950" s="11"/>
      <c r="M950" s="12"/>
      <c r="N950" s="13"/>
      <c r="O950" s="2"/>
      <c r="P950" s="4"/>
      <c r="Q950" s="4"/>
      <c r="R950" s="4"/>
      <c r="X950" s="73"/>
      <c r="Y950" s="76"/>
    </row>
    <row r="951" spans="12:25" s="1" customFormat="1" ht="12.75">
      <c r="L951" s="11"/>
      <c r="M951" s="12"/>
      <c r="N951" s="13"/>
      <c r="O951" s="2"/>
      <c r="P951" s="4"/>
      <c r="Q951" s="4"/>
      <c r="R951" s="4"/>
      <c r="X951" s="73"/>
      <c r="Y951" s="76"/>
    </row>
    <row r="952" spans="12:25" s="1" customFormat="1" ht="12.75">
      <c r="L952" s="11"/>
      <c r="M952" s="12"/>
      <c r="N952" s="13"/>
      <c r="O952" s="2"/>
      <c r="P952" s="4"/>
      <c r="Q952" s="4"/>
      <c r="R952" s="4"/>
      <c r="X952" s="73"/>
      <c r="Y952" s="76"/>
    </row>
    <row r="953" spans="12:25" s="1" customFormat="1" ht="12.75">
      <c r="L953" s="11"/>
      <c r="M953" s="12"/>
      <c r="N953" s="13"/>
      <c r="O953" s="2"/>
      <c r="P953" s="4"/>
      <c r="Q953" s="4"/>
      <c r="R953" s="4"/>
      <c r="X953" s="73"/>
      <c r="Y953" s="76"/>
    </row>
    <row r="954" spans="12:25" s="1" customFormat="1" ht="12.75">
      <c r="L954" s="11"/>
      <c r="M954" s="12"/>
      <c r="N954" s="13"/>
      <c r="O954" s="2"/>
      <c r="P954" s="4"/>
      <c r="Q954" s="4"/>
      <c r="R954" s="4"/>
      <c r="X954" s="73"/>
      <c r="Y954" s="76"/>
    </row>
    <row r="955" spans="12:25" s="1" customFormat="1" ht="12.75">
      <c r="L955" s="11"/>
      <c r="M955" s="12"/>
      <c r="N955" s="13"/>
      <c r="O955" s="2"/>
      <c r="P955" s="4"/>
      <c r="Q955" s="4"/>
      <c r="R955" s="4"/>
      <c r="X955" s="73"/>
      <c r="Y955" s="76"/>
    </row>
    <row r="956" spans="12:25" s="1" customFormat="1" ht="12.75">
      <c r="L956" s="11"/>
      <c r="M956" s="12"/>
      <c r="N956" s="13"/>
      <c r="O956" s="2"/>
      <c r="P956" s="4"/>
      <c r="Q956" s="4"/>
      <c r="R956" s="4"/>
      <c r="X956" s="73"/>
      <c r="Y956" s="76"/>
    </row>
    <row r="957" spans="12:25" s="1" customFormat="1" ht="12.75">
      <c r="L957" s="11"/>
      <c r="M957" s="12"/>
      <c r="N957" s="13"/>
      <c r="O957" s="2"/>
      <c r="P957" s="4"/>
      <c r="Q957" s="4"/>
      <c r="R957" s="4"/>
      <c r="X957" s="73"/>
      <c r="Y957" s="76"/>
    </row>
    <row r="958" spans="12:25" s="1" customFormat="1" ht="12.75">
      <c r="L958" s="11"/>
      <c r="M958" s="12"/>
      <c r="N958" s="13"/>
      <c r="O958" s="2"/>
      <c r="P958" s="4"/>
      <c r="Q958" s="4"/>
      <c r="R958" s="4"/>
      <c r="X958" s="73"/>
      <c r="Y958" s="76"/>
    </row>
    <row r="959" spans="12:25" s="1" customFormat="1" ht="12.75">
      <c r="L959" s="11"/>
      <c r="M959" s="12"/>
      <c r="N959" s="13"/>
      <c r="O959" s="2"/>
      <c r="P959" s="4"/>
      <c r="Q959" s="4"/>
      <c r="R959" s="4"/>
      <c r="X959" s="73"/>
      <c r="Y959" s="76"/>
    </row>
    <row r="960" spans="12:25" s="1" customFormat="1" ht="12.75">
      <c r="L960" s="11"/>
      <c r="M960" s="12"/>
      <c r="N960" s="13"/>
      <c r="O960" s="2"/>
      <c r="P960" s="4"/>
      <c r="Q960" s="4"/>
      <c r="R960" s="4"/>
      <c r="X960" s="73"/>
      <c r="Y960" s="76"/>
    </row>
    <row r="961" spans="12:25" s="1" customFormat="1" ht="12.75">
      <c r="L961" s="11"/>
      <c r="M961" s="12"/>
      <c r="N961" s="13"/>
      <c r="O961" s="2"/>
      <c r="P961" s="4"/>
      <c r="Q961" s="4"/>
      <c r="R961" s="4"/>
      <c r="X961" s="73"/>
      <c r="Y961" s="76"/>
    </row>
    <row r="962" spans="12:25" s="1" customFormat="1" ht="12.75">
      <c r="L962" s="11"/>
      <c r="M962" s="12"/>
      <c r="N962" s="13"/>
      <c r="O962" s="2"/>
      <c r="P962" s="4"/>
      <c r="Q962" s="4"/>
      <c r="R962" s="4"/>
      <c r="X962" s="73"/>
      <c r="Y962" s="76"/>
    </row>
    <row r="963" spans="12:25" s="1" customFormat="1" ht="12.75">
      <c r="L963" s="11"/>
      <c r="M963" s="12"/>
      <c r="N963" s="13"/>
      <c r="O963" s="2"/>
      <c r="P963" s="4"/>
      <c r="Q963" s="4"/>
      <c r="R963" s="4"/>
      <c r="X963" s="73"/>
      <c r="Y963" s="76"/>
    </row>
    <row r="964" spans="12:25" s="1" customFormat="1" ht="12.75">
      <c r="L964" s="11"/>
      <c r="M964" s="12"/>
      <c r="N964" s="13"/>
      <c r="O964" s="2"/>
      <c r="P964" s="4"/>
      <c r="Q964" s="4"/>
      <c r="R964" s="4"/>
      <c r="X964" s="73"/>
      <c r="Y964" s="76"/>
    </row>
    <row r="965" spans="12:25" s="1" customFormat="1" ht="12.75">
      <c r="L965" s="11"/>
      <c r="M965" s="12"/>
      <c r="N965" s="13"/>
      <c r="O965" s="2"/>
      <c r="P965" s="4"/>
      <c r="Q965" s="4"/>
      <c r="R965" s="4"/>
      <c r="X965" s="73"/>
      <c r="Y965" s="76"/>
    </row>
    <row r="966" spans="12:25" s="1" customFormat="1" ht="12.75">
      <c r="L966" s="11"/>
      <c r="M966" s="12"/>
      <c r="N966" s="13"/>
      <c r="O966" s="2"/>
      <c r="P966" s="4"/>
      <c r="Q966" s="4"/>
      <c r="R966" s="4"/>
      <c r="X966" s="73"/>
      <c r="Y966" s="76"/>
    </row>
    <row r="967" spans="12:25" s="1" customFormat="1" ht="12.75">
      <c r="L967" s="11"/>
      <c r="M967" s="12"/>
      <c r="N967" s="13"/>
      <c r="O967" s="2"/>
      <c r="P967" s="4"/>
      <c r="Q967" s="4"/>
      <c r="R967" s="4"/>
      <c r="X967" s="73"/>
      <c r="Y967" s="76"/>
    </row>
    <row r="968" spans="12:25" s="1" customFormat="1" ht="12.75">
      <c r="L968" s="11"/>
      <c r="M968" s="12"/>
      <c r="N968" s="13"/>
      <c r="O968" s="2"/>
      <c r="P968" s="4"/>
      <c r="Q968" s="4"/>
      <c r="R968" s="4"/>
      <c r="X968" s="73"/>
      <c r="Y968" s="76"/>
    </row>
    <row r="969" spans="12:25" s="1" customFormat="1" ht="12.75">
      <c r="L969" s="11"/>
      <c r="M969" s="12"/>
      <c r="N969" s="13"/>
      <c r="O969" s="2"/>
      <c r="P969" s="4"/>
      <c r="Q969" s="4"/>
      <c r="R969" s="4"/>
      <c r="X969" s="73"/>
      <c r="Y969" s="76"/>
    </row>
    <row r="970" spans="12:25" s="1" customFormat="1" ht="12.75">
      <c r="L970" s="11"/>
      <c r="M970" s="12"/>
      <c r="N970" s="13"/>
      <c r="O970" s="2"/>
      <c r="P970" s="4"/>
      <c r="Q970" s="4"/>
      <c r="R970" s="4"/>
      <c r="X970" s="73"/>
      <c r="Y970" s="76"/>
    </row>
    <row r="971" spans="12:25" s="1" customFormat="1" ht="12.75">
      <c r="L971" s="11"/>
      <c r="M971" s="12"/>
      <c r="N971" s="13"/>
      <c r="O971" s="2"/>
      <c r="P971" s="4"/>
      <c r="Q971" s="4"/>
      <c r="R971" s="4"/>
      <c r="X971" s="73"/>
      <c r="Y971" s="76"/>
    </row>
    <row r="972" spans="12:25" s="1" customFormat="1" ht="12.75">
      <c r="L972" s="11"/>
      <c r="M972" s="12"/>
      <c r="N972" s="13"/>
      <c r="O972" s="2"/>
      <c r="P972" s="4"/>
      <c r="Q972" s="4"/>
      <c r="R972" s="4"/>
      <c r="X972" s="73"/>
      <c r="Y972" s="76"/>
    </row>
    <row r="973" spans="12:25" s="1" customFormat="1" ht="12.75">
      <c r="L973" s="11"/>
      <c r="M973" s="12"/>
      <c r="N973" s="13"/>
      <c r="O973" s="2"/>
      <c r="P973" s="4"/>
      <c r="Q973" s="4"/>
      <c r="R973" s="4"/>
      <c r="X973" s="73"/>
      <c r="Y973" s="76"/>
    </row>
    <row r="974" spans="12:25" s="1" customFormat="1" ht="12.75">
      <c r="L974" s="11"/>
      <c r="M974" s="12"/>
      <c r="N974" s="13"/>
      <c r="O974" s="2"/>
      <c r="P974" s="4"/>
      <c r="Q974" s="4"/>
      <c r="R974" s="4"/>
      <c r="X974" s="73"/>
      <c r="Y974" s="76"/>
    </row>
    <row r="975" spans="12:25" s="1" customFormat="1" ht="12.75">
      <c r="L975" s="11"/>
      <c r="M975" s="12"/>
      <c r="N975" s="13"/>
      <c r="O975" s="2"/>
      <c r="P975" s="4"/>
      <c r="Q975" s="4"/>
      <c r="R975" s="4"/>
      <c r="X975" s="73"/>
      <c r="Y975" s="76"/>
    </row>
    <row r="976" spans="12:25" s="1" customFormat="1" ht="12.75">
      <c r="L976" s="11"/>
      <c r="M976" s="12"/>
      <c r="N976" s="13"/>
      <c r="O976" s="2"/>
      <c r="P976" s="4"/>
      <c r="Q976" s="4"/>
      <c r="R976" s="4"/>
      <c r="X976" s="73"/>
      <c r="Y976" s="76"/>
    </row>
    <row r="977" spans="12:25" s="1" customFormat="1" ht="12.75">
      <c r="L977" s="11"/>
      <c r="M977" s="12"/>
      <c r="N977" s="13"/>
      <c r="O977" s="2"/>
      <c r="P977" s="4"/>
      <c r="Q977" s="4"/>
      <c r="R977" s="4"/>
      <c r="X977" s="73"/>
      <c r="Y977" s="76"/>
    </row>
    <row r="978" spans="12:25" s="1" customFormat="1" ht="12.75">
      <c r="L978" s="11"/>
      <c r="M978" s="12"/>
      <c r="N978" s="13"/>
      <c r="O978" s="2"/>
      <c r="P978" s="4"/>
      <c r="Q978" s="4"/>
      <c r="R978" s="4"/>
      <c r="X978" s="73"/>
      <c r="Y978" s="76"/>
    </row>
    <row r="979" spans="12:25" s="1" customFormat="1" ht="12.75">
      <c r="L979" s="11"/>
      <c r="M979" s="12"/>
      <c r="N979" s="13"/>
      <c r="O979" s="2"/>
      <c r="P979" s="4"/>
      <c r="Q979" s="4"/>
      <c r="R979" s="4"/>
      <c r="X979" s="73"/>
      <c r="Y979" s="76"/>
    </row>
    <row r="980" spans="12:25" s="1" customFormat="1" ht="12.75">
      <c r="L980" s="11"/>
      <c r="M980" s="12"/>
      <c r="N980" s="13"/>
      <c r="O980" s="2"/>
      <c r="P980" s="4"/>
      <c r="Q980" s="4"/>
      <c r="R980" s="4"/>
      <c r="X980" s="73"/>
      <c r="Y980" s="76"/>
    </row>
    <row r="981" spans="12:25" s="1" customFormat="1" ht="12.75">
      <c r="L981" s="11"/>
      <c r="M981" s="12"/>
      <c r="N981" s="13"/>
      <c r="O981" s="2"/>
      <c r="P981" s="4"/>
      <c r="Q981" s="4"/>
      <c r="R981" s="4"/>
      <c r="X981" s="73"/>
      <c r="Y981" s="76"/>
    </row>
    <row r="982" spans="12:25" s="1" customFormat="1" ht="12.75">
      <c r="L982" s="11"/>
      <c r="M982" s="12"/>
      <c r="N982" s="13"/>
      <c r="O982" s="2"/>
      <c r="P982" s="4"/>
      <c r="Q982" s="4"/>
      <c r="R982" s="4"/>
      <c r="X982" s="73"/>
      <c r="Y982" s="76"/>
    </row>
    <row r="983" spans="12:25" s="1" customFormat="1" ht="12.75">
      <c r="L983" s="11"/>
      <c r="M983" s="12"/>
      <c r="N983" s="13"/>
      <c r="O983" s="2"/>
      <c r="P983" s="4"/>
      <c r="Q983" s="4"/>
      <c r="R983" s="4"/>
      <c r="X983" s="73"/>
      <c r="Y983" s="76"/>
    </row>
    <row r="984" spans="12:25" s="1" customFormat="1" ht="12.75">
      <c r="L984" s="11"/>
      <c r="M984" s="12"/>
      <c r="N984" s="13"/>
      <c r="O984" s="2"/>
      <c r="P984" s="4"/>
      <c r="Q984" s="4"/>
      <c r="R984" s="4"/>
      <c r="X984" s="73"/>
      <c r="Y984" s="76"/>
    </row>
    <row r="985" spans="12:25" s="1" customFormat="1" ht="12.75">
      <c r="L985" s="11"/>
      <c r="M985" s="12"/>
      <c r="N985" s="13"/>
      <c r="O985" s="2"/>
      <c r="P985" s="4"/>
      <c r="Q985" s="4"/>
      <c r="R985" s="4"/>
      <c r="X985" s="73"/>
      <c r="Y985" s="76"/>
    </row>
    <row r="986" spans="12:25" s="1" customFormat="1" ht="12.75">
      <c r="L986" s="11"/>
      <c r="M986" s="12"/>
      <c r="N986" s="13"/>
      <c r="O986" s="2"/>
      <c r="P986" s="4"/>
      <c r="Q986" s="4"/>
      <c r="R986" s="4"/>
      <c r="X986" s="73"/>
      <c r="Y986" s="76"/>
    </row>
    <row r="987" spans="12:25" s="1" customFormat="1" ht="12.75">
      <c r="L987" s="11"/>
      <c r="M987" s="12"/>
      <c r="N987" s="13"/>
      <c r="O987" s="2"/>
      <c r="P987" s="4"/>
      <c r="Q987" s="4"/>
      <c r="R987" s="4"/>
      <c r="X987" s="73"/>
      <c r="Y987" s="76"/>
    </row>
    <row r="988" spans="12:25" s="1" customFormat="1" ht="12.75">
      <c r="L988" s="11"/>
      <c r="M988" s="12"/>
      <c r="N988" s="13"/>
      <c r="O988" s="2"/>
      <c r="P988" s="4"/>
      <c r="Q988" s="4"/>
      <c r="R988" s="4"/>
      <c r="X988" s="73"/>
      <c r="Y988" s="76"/>
    </row>
    <row r="989" spans="12:25" s="1" customFormat="1" ht="12.75">
      <c r="L989" s="11"/>
      <c r="M989" s="12"/>
      <c r="N989" s="13"/>
      <c r="O989" s="2"/>
      <c r="P989" s="4"/>
      <c r="Q989" s="4"/>
      <c r="R989" s="4"/>
      <c r="X989" s="73"/>
      <c r="Y989" s="76"/>
    </row>
    <row r="990" spans="12:25" s="1" customFormat="1" ht="12.75">
      <c r="L990" s="11"/>
      <c r="M990" s="12"/>
      <c r="N990" s="13"/>
      <c r="O990" s="2"/>
      <c r="P990" s="4"/>
      <c r="Q990" s="4"/>
      <c r="R990" s="4"/>
      <c r="X990" s="73"/>
      <c r="Y990" s="76"/>
    </row>
    <row r="991" spans="12:25" s="1" customFormat="1" ht="12.75">
      <c r="L991" s="11"/>
      <c r="M991" s="12"/>
      <c r="N991" s="13"/>
      <c r="O991" s="2"/>
      <c r="P991" s="4"/>
      <c r="Q991" s="4"/>
      <c r="R991" s="4"/>
      <c r="X991" s="73"/>
      <c r="Y991" s="76"/>
    </row>
    <row r="992" spans="12:25" s="1" customFormat="1" ht="12.75">
      <c r="L992" s="11"/>
      <c r="M992" s="12"/>
      <c r="N992" s="13"/>
      <c r="O992" s="2"/>
      <c r="P992" s="4"/>
      <c r="Q992" s="4"/>
      <c r="R992" s="4"/>
      <c r="X992" s="73"/>
      <c r="Y992" s="76"/>
    </row>
    <row r="993" spans="12:25" s="1" customFormat="1" ht="12.75">
      <c r="L993" s="11"/>
      <c r="M993" s="12"/>
      <c r="N993" s="13"/>
      <c r="O993" s="2"/>
      <c r="P993" s="4"/>
      <c r="Q993" s="4"/>
      <c r="R993" s="4"/>
      <c r="X993" s="73"/>
      <c r="Y993" s="76"/>
    </row>
    <row r="994" spans="12:25" s="1" customFormat="1" ht="12.75">
      <c r="L994" s="11"/>
      <c r="M994" s="12"/>
      <c r="N994" s="13"/>
      <c r="O994" s="2"/>
      <c r="P994" s="4"/>
      <c r="Q994" s="4"/>
      <c r="R994" s="4"/>
      <c r="X994" s="73"/>
      <c r="Y994" s="76"/>
    </row>
    <row r="995" spans="12:25" s="1" customFormat="1" ht="12.75">
      <c r="L995" s="11"/>
      <c r="M995" s="12"/>
      <c r="N995" s="13"/>
      <c r="O995" s="2"/>
      <c r="P995" s="4"/>
      <c r="Q995" s="4"/>
      <c r="R995" s="4"/>
      <c r="X995" s="73"/>
      <c r="Y995" s="76"/>
    </row>
    <row r="996" spans="12:25" s="1" customFormat="1" ht="12.75">
      <c r="L996" s="11"/>
      <c r="M996" s="12"/>
      <c r="N996" s="13"/>
      <c r="O996" s="2"/>
      <c r="P996" s="4"/>
      <c r="Q996" s="4"/>
      <c r="R996" s="4"/>
      <c r="X996" s="73"/>
      <c r="Y996" s="76"/>
    </row>
    <row r="997" spans="12:25" s="1" customFormat="1" ht="12.75">
      <c r="L997" s="11"/>
      <c r="M997" s="12"/>
      <c r="N997" s="13"/>
      <c r="O997" s="2"/>
      <c r="P997" s="4"/>
      <c r="Q997" s="4"/>
      <c r="R997" s="4"/>
      <c r="X997" s="73"/>
      <c r="Y997" s="76"/>
    </row>
    <row r="998" spans="12:25" s="1" customFormat="1" ht="12.75">
      <c r="L998" s="11"/>
      <c r="M998" s="12"/>
      <c r="N998" s="13"/>
      <c r="O998" s="2"/>
      <c r="P998" s="4"/>
      <c r="Q998" s="4"/>
      <c r="R998" s="4"/>
      <c r="X998" s="73"/>
      <c r="Y998" s="76"/>
    </row>
    <row r="999" spans="12:25" s="1" customFormat="1" ht="12.75">
      <c r="L999" s="11"/>
      <c r="M999" s="12"/>
      <c r="N999" s="13"/>
      <c r="O999" s="2"/>
      <c r="P999" s="4"/>
      <c r="Q999" s="4"/>
      <c r="R999" s="4"/>
      <c r="X999" s="73"/>
      <c r="Y999" s="76"/>
    </row>
    <row r="1000" spans="12:25" s="1" customFormat="1" ht="12.75">
      <c r="L1000" s="11"/>
      <c r="M1000" s="12"/>
      <c r="N1000" s="13"/>
      <c r="O1000" s="2"/>
      <c r="P1000" s="4"/>
      <c r="Q1000" s="4"/>
      <c r="R1000" s="4"/>
      <c r="X1000" s="73"/>
      <c r="Y1000" s="76"/>
    </row>
    <row r="1001" spans="12:25" s="1" customFormat="1" ht="12.75">
      <c r="L1001" s="11"/>
      <c r="M1001" s="12"/>
      <c r="N1001" s="13"/>
      <c r="O1001" s="2"/>
      <c r="P1001" s="4"/>
      <c r="Q1001" s="4"/>
      <c r="R1001" s="4"/>
      <c r="X1001" s="73"/>
      <c r="Y1001" s="76"/>
    </row>
    <row r="1002" spans="12:25" s="1" customFormat="1" ht="12.75">
      <c r="L1002" s="11"/>
      <c r="M1002" s="12"/>
      <c r="N1002" s="13"/>
      <c r="O1002" s="2"/>
      <c r="P1002" s="4"/>
      <c r="Q1002" s="4"/>
      <c r="R1002" s="4"/>
      <c r="X1002" s="73"/>
      <c r="Y1002" s="76"/>
    </row>
    <row r="1003" spans="12:25" s="1" customFormat="1" ht="12.75">
      <c r="L1003" s="11"/>
      <c r="M1003" s="12"/>
      <c r="N1003" s="13"/>
      <c r="O1003" s="2"/>
      <c r="P1003" s="4"/>
      <c r="Q1003" s="4"/>
      <c r="R1003" s="4"/>
      <c r="X1003" s="73"/>
      <c r="Y1003" s="76"/>
    </row>
    <row r="1004" spans="12:25" s="1" customFormat="1" ht="12.75">
      <c r="L1004" s="11"/>
      <c r="M1004" s="12"/>
      <c r="N1004" s="13"/>
      <c r="O1004" s="2"/>
      <c r="P1004" s="4"/>
      <c r="Q1004" s="4"/>
      <c r="R1004" s="4"/>
      <c r="X1004" s="73"/>
      <c r="Y1004" s="76"/>
    </row>
    <row r="1005" spans="12:25" s="1" customFormat="1" ht="12.75">
      <c r="L1005" s="11"/>
      <c r="M1005" s="12"/>
      <c r="N1005" s="13"/>
      <c r="O1005" s="2"/>
      <c r="P1005" s="4"/>
      <c r="Q1005" s="4"/>
      <c r="R1005" s="4"/>
      <c r="X1005" s="73"/>
      <c r="Y1005" s="76"/>
    </row>
    <row r="1006" spans="12:25" s="1" customFormat="1" ht="12.75">
      <c r="L1006" s="11"/>
      <c r="M1006" s="12"/>
      <c r="N1006" s="13"/>
      <c r="O1006" s="2"/>
      <c r="P1006" s="4"/>
      <c r="Q1006" s="4"/>
      <c r="R1006" s="4"/>
      <c r="X1006" s="73"/>
      <c r="Y1006" s="76"/>
    </row>
    <row r="1007" spans="12:25" s="1" customFormat="1" ht="12.75">
      <c r="L1007" s="11"/>
      <c r="M1007" s="12"/>
      <c r="N1007" s="13"/>
      <c r="O1007" s="2"/>
      <c r="P1007" s="4"/>
      <c r="Q1007" s="4"/>
      <c r="R1007" s="4"/>
      <c r="X1007" s="73"/>
      <c r="Y1007" s="76"/>
    </row>
    <row r="1008" spans="12:25" s="1" customFormat="1" ht="12.75">
      <c r="L1008" s="11"/>
      <c r="M1008" s="12"/>
      <c r="N1008" s="13"/>
      <c r="O1008" s="2"/>
      <c r="P1008" s="4"/>
      <c r="Q1008" s="4"/>
      <c r="R1008" s="4"/>
      <c r="X1008" s="73"/>
      <c r="Y1008" s="76"/>
    </row>
    <row r="1009" spans="12:25" s="1" customFormat="1" ht="12.75">
      <c r="L1009" s="11"/>
      <c r="M1009" s="12"/>
      <c r="N1009" s="13"/>
      <c r="O1009" s="2"/>
      <c r="P1009" s="4"/>
      <c r="Q1009" s="4"/>
      <c r="R1009" s="4"/>
      <c r="X1009" s="73"/>
      <c r="Y1009" s="76"/>
    </row>
    <row r="1010" spans="12:25" s="1" customFormat="1" ht="12.75">
      <c r="L1010" s="11"/>
      <c r="M1010" s="12"/>
      <c r="N1010" s="13"/>
      <c r="O1010" s="2"/>
      <c r="P1010" s="4"/>
      <c r="Q1010" s="4"/>
      <c r="R1010" s="4"/>
      <c r="X1010" s="73"/>
      <c r="Y1010" s="76"/>
    </row>
    <row r="1011" spans="12:25" s="1" customFormat="1" ht="12.75">
      <c r="L1011" s="11"/>
      <c r="M1011" s="12"/>
      <c r="N1011" s="13"/>
      <c r="O1011" s="2"/>
      <c r="P1011" s="4"/>
      <c r="Q1011" s="4"/>
      <c r="R1011" s="4"/>
      <c r="X1011" s="73"/>
      <c r="Y1011" s="76"/>
    </row>
    <row r="1012" spans="12:25" s="1" customFormat="1" ht="12.75">
      <c r="L1012" s="11"/>
      <c r="M1012" s="12"/>
      <c r="N1012" s="13"/>
      <c r="O1012" s="2"/>
      <c r="P1012" s="4"/>
      <c r="Q1012" s="4"/>
      <c r="R1012" s="4"/>
      <c r="X1012" s="73"/>
      <c r="Y1012" s="76"/>
    </row>
    <row r="1013" spans="12:25" s="1" customFormat="1" ht="12.75">
      <c r="L1013" s="11"/>
      <c r="M1013" s="12"/>
      <c r="N1013" s="13"/>
      <c r="O1013" s="2"/>
      <c r="P1013" s="4"/>
      <c r="Q1013" s="4"/>
      <c r="R1013" s="4"/>
      <c r="X1013" s="73"/>
      <c r="Y1013" s="76"/>
    </row>
    <row r="1014" spans="12:25" s="1" customFormat="1" ht="12.75">
      <c r="L1014" s="11"/>
      <c r="M1014" s="12"/>
      <c r="N1014" s="13"/>
      <c r="O1014" s="2"/>
      <c r="P1014" s="4"/>
      <c r="Q1014" s="4"/>
      <c r="R1014" s="4"/>
      <c r="X1014" s="73"/>
      <c r="Y1014" s="76"/>
    </row>
    <row r="1015" spans="12:25" s="1" customFormat="1" ht="12.75">
      <c r="L1015" s="11"/>
      <c r="M1015" s="12"/>
      <c r="N1015" s="13"/>
      <c r="O1015" s="2"/>
      <c r="P1015" s="4"/>
      <c r="Q1015" s="4"/>
      <c r="R1015" s="4"/>
      <c r="X1015" s="73"/>
      <c r="Y1015" s="76"/>
    </row>
    <row r="1016" spans="12:25" s="1" customFormat="1" ht="12.75">
      <c r="L1016" s="11"/>
      <c r="M1016" s="12"/>
      <c r="N1016" s="13"/>
      <c r="O1016" s="2"/>
      <c r="P1016" s="4"/>
      <c r="Q1016" s="4"/>
      <c r="R1016" s="4"/>
      <c r="X1016" s="73"/>
      <c r="Y1016" s="76"/>
    </row>
    <row r="1017" spans="12:25" s="1" customFormat="1" ht="12.75">
      <c r="L1017" s="11"/>
      <c r="M1017" s="12"/>
      <c r="N1017" s="13"/>
      <c r="O1017" s="2"/>
      <c r="P1017" s="4"/>
      <c r="Q1017" s="4"/>
      <c r="R1017" s="4"/>
      <c r="X1017" s="73"/>
      <c r="Y1017" s="76"/>
    </row>
    <row r="1018" spans="12:25" s="1" customFormat="1" ht="12.75">
      <c r="L1018" s="11"/>
      <c r="M1018" s="12"/>
      <c r="N1018" s="13"/>
      <c r="O1018" s="2"/>
      <c r="P1018" s="4"/>
      <c r="Q1018" s="4"/>
      <c r="R1018" s="4"/>
      <c r="X1018" s="73"/>
      <c r="Y1018" s="76"/>
    </row>
    <row r="1019" spans="12:25" s="1" customFormat="1" ht="12.75">
      <c r="L1019" s="11"/>
      <c r="M1019" s="12"/>
      <c r="N1019" s="13"/>
      <c r="O1019" s="2"/>
      <c r="P1019" s="4"/>
      <c r="Q1019" s="4"/>
      <c r="R1019" s="4"/>
      <c r="X1019" s="73"/>
      <c r="Y1019" s="76"/>
    </row>
    <row r="1020" spans="12:25" s="1" customFormat="1" ht="12.75">
      <c r="L1020" s="11"/>
      <c r="M1020" s="12"/>
      <c r="N1020" s="13"/>
      <c r="O1020" s="2"/>
      <c r="P1020" s="4"/>
      <c r="Q1020" s="4"/>
      <c r="R1020" s="4"/>
      <c r="X1020" s="73"/>
      <c r="Y1020" s="76"/>
    </row>
    <row r="1021" spans="12:25" s="1" customFormat="1" ht="12.75">
      <c r="L1021" s="11"/>
      <c r="M1021" s="12"/>
      <c r="N1021" s="13"/>
      <c r="O1021" s="2"/>
      <c r="P1021" s="4"/>
      <c r="Q1021" s="4"/>
      <c r="R1021" s="4"/>
      <c r="X1021" s="73"/>
      <c r="Y1021" s="76"/>
    </row>
    <row r="1022" spans="12:25" s="1" customFormat="1" ht="12.75">
      <c r="L1022" s="11"/>
      <c r="M1022" s="12"/>
      <c r="N1022" s="13"/>
      <c r="O1022" s="2"/>
      <c r="P1022" s="4"/>
      <c r="Q1022" s="4"/>
      <c r="R1022" s="4"/>
      <c r="X1022" s="73"/>
      <c r="Y1022" s="76"/>
    </row>
    <row r="1023" spans="12:25" s="1" customFormat="1" ht="12.75">
      <c r="L1023" s="11"/>
      <c r="M1023" s="12"/>
      <c r="N1023" s="13"/>
      <c r="O1023" s="2"/>
      <c r="P1023" s="4"/>
      <c r="Q1023" s="4"/>
      <c r="R1023" s="4"/>
      <c r="X1023" s="73"/>
      <c r="Y1023" s="76"/>
    </row>
    <row r="1024" spans="12:25" s="1" customFormat="1" ht="12.75">
      <c r="L1024" s="11"/>
      <c r="M1024" s="12"/>
      <c r="N1024" s="13"/>
      <c r="O1024" s="2"/>
      <c r="P1024" s="4"/>
      <c r="Q1024" s="4"/>
      <c r="R1024" s="4"/>
      <c r="X1024" s="73"/>
      <c r="Y1024" s="76"/>
    </row>
    <row r="1025" spans="12:25" s="1" customFormat="1" ht="12.75">
      <c r="L1025" s="11"/>
      <c r="M1025" s="12"/>
      <c r="N1025" s="13"/>
      <c r="O1025" s="2"/>
      <c r="P1025" s="4"/>
      <c r="Q1025" s="4"/>
      <c r="R1025" s="4"/>
      <c r="X1025" s="73"/>
      <c r="Y1025" s="76"/>
    </row>
    <row r="1026" spans="12:25" s="1" customFormat="1" ht="12.75">
      <c r="L1026" s="11"/>
      <c r="M1026" s="12"/>
      <c r="N1026" s="13"/>
      <c r="O1026" s="2"/>
      <c r="P1026" s="4"/>
      <c r="Q1026" s="4"/>
      <c r="R1026" s="4"/>
      <c r="X1026" s="73"/>
      <c r="Y1026" s="76"/>
    </row>
    <row r="1027" spans="12:25" s="1" customFormat="1" ht="12.75">
      <c r="L1027" s="11"/>
      <c r="M1027" s="12"/>
      <c r="N1027" s="13"/>
      <c r="O1027" s="2"/>
      <c r="P1027" s="4"/>
      <c r="Q1027" s="4"/>
      <c r="R1027" s="4"/>
      <c r="X1027" s="73"/>
      <c r="Y1027" s="76"/>
    </row>
    <row r="1028" spans="12:25" s="1" customFormat="1" ht="12.75">
      <c r="L1028" s="11"/>
      <c r="M1028" s="12"/>
      <c r="N1028" s="13"/>
      <c r="O1028" s="2"/>
      <c r="P1028" s="4"/>
      <c r="Q1028" s="4"/>
      <c r="R1028" s="4"/>
      <c r="X1028" s="73"/>
      <c r="Y1028" s="76"/>
    </row>
    <row r="1029" spans="12:25" s="1" customFormat="1" ht="12.75">
      <c r="L1029" s="11"/>
      <c r="M1029" s="12"/>
      <c r="N1029" s="13"/>
      <c r="O1029" s="2"/>
      <c r="P1029" s="4"/>
      <c r="Q1029" s="4"/>
      <c r="R1029" s="4"/>
      <c r="X1029" s="73"/>
      <c r="Y1029" s="76"/>
    </row>
    <row r="1030" spans="12:25" s="1" customFormat="1" ht="12.75">
      <c r="L1030" s="11"/>
      <c r="M1030" s="12"/>
      <c r="N1030" s="13"/>
      <c r="O1030" s="2"/>
      <c r="P1030" s="4"/>
      <c r="Q1030" s="4"/>
      <c r="R1030" s="4"/>
      <c r="X1030" s="73"/>
      <c r="Y1030" s="76"/>
    </row>
    <row r="1031" spans="12:25" s="1" customFormat="1" ht="12.75">
      <c r="L1031" s="11"/>
      <c r="M1031" s="12"/>
      <c r="N1031" s="13"/>
      <c r="O1031" s="2"/>
      <c r="P1031" s="4"/>
      <c r="Q1031" s="4"/>
      <c r="R1031" s="4"/>
      <c r="X1031" s="73"/>
      <c r="Y1031" s="76"/>
    </row>
    <row r="1032" spans="12:25" s="1" customFormat="1" ht="12.75">
      <c r="L1032" s="11"/>
      <c r="M1032" s="12"/>
      <c r="N1032" s="13"/>
      <c r="O1032" s="2"/>
      <c r="P1032" s="4"/>
      <c r="Q1032" s="4"/>
      <c r="R1032" s="4"/>
      <c r="X1032" s="73"/>
      <c r="Y1032" s="76"/>
    </row>
    <row r="1033" spans="12:25" s="1" customFormat="1" ht="12.75">
      <c r="L1033" s="11"/>
      <c r="M1033" s="12"/>
      <c r="N1033" s="13"/>
      <c r="O1033" s="2"/>
      <c r="P1033" s="4"/>
      <c r="Q1033" s="4"/>
      <c r="R1033" s="4"/>
      <c r="X1033" s="73"/>
      <c r="Y1033" s="76"/>
    </row>
    <row r="1034" spans="12:25" s="1" customFormat="1" ht="12.75">
      <c r="L1034" s="11"/>
      <c r="M1034" s="12"/>
      <c r="N1034" s="13"/>
      <c r="O1034" s="2"/>
      <c r="P1034" s="4"/>
      <c r="Q1034" s="4"/>
      <c r="R1034" s="4"/>
      <c r="X1034" s="73"/>
      <c r="Y1034" s="76"/>
    </row>
    <row r="1035" spans="12:25" s="1" customFormat="1" ht="12.75">
      <c r="L1035" s="11"/>
      <c r="M1035" s="12"/>
      <c r="N1035" s="13"/>
      <c r="O1035" s="2"/>
      <c r="P1035" s="4"/>
      <c r="Q1035" s="4"/>
      <c r="R1035" s="4"/>
      <c r="X1035" s="73"/>
      <c r="Y1035" s="76"/>
    </row>
    <row r="1036" spans="12:25" s="1" customFormat="1" ht="12.75">
      <c r="L1036" s="11"/>
      <c r="M1036" s="12"/>
      <c r="N1036" s="13"/>
      <c r="O1036" s="2"/>
      <c r="P1036" s="4"/>
      <c r="Q1036" s="4"/>
      <c r="R1036" s="4"/>
      <c r="X1036" s="73"/>
      <c r="Y1036" s="76"/>
    </row>
    <row r="1037" spans="12:25" s="1" customFormat="1" ht="12.75">
      <c r="L1037" s="11"/>
      <c r="M1037" s="12"/>
      <c r="N1037" s="13"/>
      <c r="O1037" s="2"/>
      <c r="P1037" s="4"/>
      <c r="Q1037" s="4"/>
      <c r="R1037" s="4"/>
      <c r="X1037" s="73"/>
      <c r="Y1037" s="76"/>
    </row>
    <row r="1038" spans="12:25" s="1" customFormat="1" ht="12.75">
      <c r="L1038" s="11"/>
      <c r="M1038" s="12"/>
      <c r="N1038" s="13"/>
      <c r="O1038" s="2"/>
      <c r="P1038" s="4"/>
      <c r="Q1038" s="4"/>
      <c r="R1038" s="4"/>
      <c r="X1038" s="73"/>
      <c r="Y1038" s="76"/>
    </row>
    <row r="1039" spans="12:25" s="1" customFormat="1" ht="12.75">
      <c r="L1039" s="11"/>
      <c r="M1039" s="12"/>
      <c r="N1039" s="13"/>
      <c r="O1039" s="2"/>
      <c r="P1039" s="4"/>
      <c r="Q1039" s="4"/>
      <c r="R1039" s="4"/>
      <c r="X1039" s="73"/>
      <c r="Y1039" s="76"/>
    </row>
    <row r="1040" spans="12:25" s="1" customFormat="1" ht="12.75">
      <c r="L1040" s="11"/>
      <c r="M1040" s="12"/>
      <c r="N1040" s="13"/>
      <c r="O1040" s="2"/>
      <c r="P1040" s="4"/>
      <c r="Q1040" s="4"/>
      <c r="R1040" s="4"/>
      <c r="X1040" s="73"/>
      <c r="Y1040" s="76"/>
    </row>
    <row r="1041" spans="12:25" s="1" customFormat="1" ht="12.75">
      <c r="L1041" s="11"/>
      <c r="M1041" s="12"/>
      <c r="N1041" s="13"/>
      <c r="O1041" s="2"/>
      <c r="P1041" s="4"/>
      <c r="Q1041" s="4"/>
      <c r="R1041" s="4"/>
      <c r="X1041" s="73"/>
      <c r="Y1041" s="76"/>
    </row>
    <row r="1042" spans="12:25" s="1" customFormat="1" ht="12.75">
      <c r="L1042" s="11"/>
      <c r="M1042" s="12"/>
      <c r="N1042" s="13"/>
      <c r="O1042" s="2"/>
      <c r="P1042" s="4"/>
      <c r="Q1042" s="4"/>
      <c r="R1042" s="4"/>
      <c r="X1042" s="73"/>
      <c r="Y1042" s="76"/>
    </row>
    <row r="1043" spans="12:25" s="1" customFormat="1" ht="12.75">
      <c r="L1043" s="11"/>
      <c r="M1043" s="12"/>
      <c r="N1043" s="13"/>
      <c r="O1043" s="2"/>
      <c r="P1043" s="4"/>
      <c r="Q1043" s="4"/>
      <c r="R1043" s="4"/>
      <c r="X1043" s="73"/>
      <c r="Y1043" s="76"/>
    </row>
    <row r="1044" spans="12:25" s="1" customFormat="1" ht="12.75">
      <c r="L1044" s="11"/>
      <c r="M1044" s="12"/>
      <c r="N1044" s="13"/>
      <c r="O1044" s="2"/>
      <c r="P1044" s="4"/>
      <c r="Q1044" s="4"/>
      <c r="R1044" s="4"/>
      <c r="X1044" s="73"/>
      <c r="Y1044" s="76"/>
    </row>
    <row r="1045" spans="12:25" s="1" customFormat="1" ht="12.75">
      <c r="L1045" s="11"/>
      <c r="M1045" s="12"/>
      <c r="N1045" s="13"/>
      <c r="O1045" s="2"/>
      <c r="P1045" s="4"/>
      <c r="Q1045" s="4"/>
      <c r="R1045" s="4"/>
      <c r="X1045" s="73"/>
      <c r="Y1045" s="76"/>
    </row>
    <row r="1046" spans="12:25" s="1" customFormat="1" ht="12.75">
      <c r="L1046" s="11"/>
      <c r="M1046" s="12"/>
      <c r="N1046" s="13"/>
      <c r="O1046" s="2"/>
      <c r="P1046" s="4"/>
      <c r="Q1046" s="4"/>
      <c r="R1046" s="4"/>
      <c r="X1046" s="73"/>
      <c r="Y1046" s="76"/>
    </row>
    <row r="1047" spans="12:25" s="1" customFormat="1" ht="12.75">
      <c r="L1047" s="11"/>
      <c r="M1047" s="12"/>
      <c r="N1047" s="13"/>
      <c r="O1047" s="2"/>
      <c r="P1047" s="4"/>
      <c r="Q1047" s="4"/>
      <c r="R1047" s="4"/>
      <c r="X1047" s="73"/>
      <c r="Y1047" s="76"/>
    </row>
    <row r="1048" spans="12:25" s="1" customFormat="1" ht="12.75">
      <c r="L1048" s="11"/>
      <c r="M1048" s="12"/>
      <c r="N1048" s="13"/>
      <c r="O1048" s="2"/>
      <c r="P1048" s="4"/>
      <c r="Q1048" s="4"/>
      <c r="R1048" s="4"/>
      <c r="X1048" s="73"/>
      <c r="Y1048" s="76"/>
    </row>
    <row r="1049" spans="12:25" s="1" customFormat="1" ht="12.75">
      <c r="L1049" s="11"/>
      <c r="M1049" s="12"/>
      <c r="N1049" s="13"/>
      <c r="O1049" s="2"/>
      <c r="P1049" s="4"/>
      <c r="Q1049" s="4"/>
      <c r="R1049" s="4"/>
      <c r="X1049" s="73"/>
      <c r="Y1049" s="76"/>
    </row>
    <row r="1050" spans="12:25" s="1" customFormat="1" ht="12.75">
      <c r="L1050" s="11"/>
      <c r="M1050" s="12"/>
      <c r="N1050" s="13"/>
      <c r="O1050" s="2"/>
      <c r="P1050" s="4"/>
      <c r="Q1050" s="4"/>
      <c r="R1050" s="4"/>
      <c r="X1050" s="73"/>
      <c r="Y1050" s="76"/>
    </row>
    <row r="1051" spans="12:25" s="1" customFormat="1" ht="12.75">
      <c r="L1051" s="11"/>
      <c r="M1051" s="12"/>
      <c r="N1051" s="13"/>
      <c r="O1051" s="2"/>
      <c r="P1051" s="4"/>
      <c r="Q1051" s="4"/>
      <c r="R1051" s="4"/>
      <c r="X1051" s="73"/>
      <c r="Y1051" s="76"/>
    </row>
    <row r="1052" spans="12:25" s="1" customFormat="1" ht="12.75">
      <c r="L1052" s="11"/>
      <c r="M1052" s="12"/>
      <c r="N1052" s="13"/>
      <c r="O1052" s="2"/>
      <c r="P1052" s="4"/>
      <c r="Q1052" s="4"/>
      <c r="R1052" s="4"/>
      <c r="X1052" s="73"/>
      <c r="Y1052" s="76"/>
    </row>
    <row r="1053" spans="12:25" s="1" customFormat="1" ht="12.75">
      <c r="L1053" s="11"/>
      <c r="M1053" s="12"/>
      <c r="N1053" s="13"/>
      <c r="O1053" s="2"/>
      <c r="P1053" s="4"/>
      <c r="Q1053" s="4"/>
      <c r="R1053" s="4"/>
      <c r="X1053" s="73"/>
      <c r="Y1053" s="76"/>
    </row>
    <row r="1054" spans="12:25" s="1" customFormat="1" ht="12.75">
      <c r="L1054" s="11"/>
      <c r="M1054" s="12"/>
      <c r="N1054" s="13"/>
      <c r="O1054" s="2"/>
      <c r="P1054" s="4"/>
      <c r="Q1054" s="4"/>
      <c r="R1054" s="4"/>
      <c r="X1054" s="73"/>
      <c r="Y1054" s="76"/>
    </row>
    <row r="1055" spans="12:25" s="1" customFormat="1" ht="12.75">
      <c r="L1055" s="11"/>
      <c r="M1055" s="12"/>
      <c r="N1055" s="13"/>
      <c r="O1055" s="2"/>
      <c r="P1055" s="4"/>
      <c r="Q1055" s="4"/>
      <c r="R1055" s="4"/>
      <c r="X1055" s="73"/>
      <c r="Y1055" s="76"/>
    </row>
    <row r="1056" spans="12:25" s="1" customFormat="1" ht="12.75">
      <c r="L1056" s="11"/>
      <c r="M1056" s="12"/>
      <c r="N1056" s="13"/>
      <c r="O1056" s="2"/>
      <c r="P1056" s="4"/>
      <c r="Q1056" s="4"/>
      <c r="R1056" s="4"/>
      <c r="X1056" s="73"/>
      <c r="Y1056" s="76"/>
    </row>
    <row r="1057" spans="12:25" s="1" customFormat="1" ht="12.75">
      <c r="L1057" s="11"/>
      <c r="M1057" s="12"/>
      <c r="N1057" s="13"/>
      <c r="O1057" s="2"/>
      <c r="P1057" s="4"/>
      <c r="Q1057" s="4"/>
      <c r="R1057" s="4"/>
      <c r="X1057" s="73"/>
      <c r="Y1057" s="76"/>
    </row>
    <row r="1058" spans="12:25" s="1" customFormat="1" ht="12.75">
      <c r="L1058" s="11"/>
      <c r="M1058" s="12"/>
      <c r="N1058" s="13"/>
      <c r="O1058" s="2"/>
      <c r="P1058" s="4"/>
      <c r="Q1058" s="4"/>
      <c r="R1058" s="4"/>
      <c r="X1058" s="73"/>
      <c r="Y1058" s="76"/>
    </row>
    <row r="1059" spans="12:25" s="1" customFormat="1" ht="12.75">
      <c r="L1059" s="11"/>
      <c r="M1059" s="12"/>
      <c r="N1059" s="13"/>
      <c r="O1059" s="2"/>
      <c r="P1059" s="4"/>
      <c r="Q1059" s="4"/>
      <c r="R1059" s="4"/>
      <c r="X1059" s="73"/>
      <c r="Y1059" s="76"/>
    </row>
    <row r="1060" spans="12:25" s="1" customFormat="1" ht="12.75">
      <c r="L1060" s="11"/>
      <c r="M1060" s="12"/>
      <c r="N1060" s="13"/>
      <c r="O1060" s="2"/>
      <c r="P1060" s="4"/>
      <c r="Q1060" s="4"/>
      <c r="R1060" s="4"/>
      <c r="X1060" s="73"/>
      <c r="Y1060" s="76"/>
    </row>
    <row r="1061" spans="12:25" s="1" customFormat="1" ht="12.75">
      <c r="L1061" s="11"/>
      <c r="M1061" s="12"/>
      <c r="N1061" s="13"/>
      <c r="O1061" s="2"/>
      <c r="P1061" s="4"/>
      <c r="Q1061" s="4"/>
      <c r="R1061" s="4"/>
      <c r="X1061" s="73"/>
      <c r="Y1061" s="76"/>
    </row>
    <row r="1062" spans="12:25" s="1" customFormat="1" ht="12.75">
      <c r="L1062" s="11"/>
      <c r="M1062" s="12"/>
      <c r="N1062" s="13"/>
      <c r="O1062" s="2"/>
      <c r="P1062" s="4"/>
      <c r="Q1062" s="4"/>
      <c r="R1062" s="4"/>
      <c r="X1062" s="73"/>
      <c r="Y1062" s="76"/>
    </row>
    <row r="1063" spans="12:25" s="1" customFormat="1" ht="12.75">
      <c r="L1063" s="11"/>
      <c r="M1063" s="12"/>
      <c r="N1063" s="13"/>
      <c r="O1063" s="2"/>
      <c r="P1063" s="4"/>
      <c r="Q1063" s="4"/>
      <c r="R1063" s="4"/>
      <c r="X1063" s="73"/>
      <c r="Y1063" s="76"/>
    </row>
    <row r="1064" spans="12:25" s="1" customFormat="1" ht="12.75">
      <c r="L1064" s="11"/>
      <c r="M1064" s="12"/>
      <c r="N1064" s="13"/>
      <c r="O1064" s="2"/>
      <c r="P1064" s="4"/>
      <c r="Q1064" s="4"/>
      <c r="R1064" s="4"/>
      <c r="X1064" s="73"/>
      <c r="Y1064" s="76"/>
    </row>
    <row r="1065" spans="12:25" s="1" customFormat="1" ht="12.75">
      <c r="L1065" s="11"/>
      <c r="M1065" s="12"/>
      <c r="N1065" s="13"/>
      <c r="O1065" s="2"/>
      <c r="P1065" s="4"/>
      <c r="Q1065" s="4"/>
      <c r="R1065" s="4"/>
      <c r="X1065" s="73"/>
      <c r="Y1065" s="76"/>
    </row>
    <row r="1066" spans="12:25" s="1" customFormat="1" ht="12.75">
      <c r="L1066" s="11"/>
      <c r="M1066" s="12"/>
      <c r="N1066" s="13"/>
      <c r="O1066" s="2"/>
      <c r="P1066" s="4"/>
      <c r="Q1066" s="4"/>
      <c r="R1066" s="4"/>
      <c r="X1066" s="73"/>
      <c r="Y1066" s="76"/>
    </row>
    <row r="1067" spans="12:25" s="1" customFormat="1" ht="12.75">
      <c r="L1067" s="11"/>
      <c r="M1067" s="12"/>
      <c r="N1067" s="13"/>
      <c r="O1067" s="2"/>
      <c r="P1067" s="4"/>
      <c r="Q1067" s="4"/>
      <c r="R1067" s="4"/>
      <c r="X1067" s="73"/>
      <c r="Y1067" s="76"/>
    </row>
    <row r="1068" spans="12:25" s="1" customFormat="1" ht="12.75">
      <c r="L1068" s="11"/>
      <c r="M1068" s="12"/>
      <c r="N1068" s="13"/>
      <c r="O1068" s="2"/>
      <c r="P1068" s="4"/>
      <c r="Q1068" s="4"/>
      <c r="R1068" s="4"/>
      <c r="X1068" s="73"/>
      <c r="Y1068" s="76"/>
    </row>
    <row r="1069" spans="12:25" s="1" customFormat="1" ht="12.75">
      <c r="L1069" s="11"/>
      <c r="M1069" s="12"/>
      <c r="N1069" s="13"/>
      <c r="O1069" s="2"/>
      <c r="P1069" s="4"/>
      <c r="Q1069" s="4"/>
      <c r="R1069" s="4"/>
      <c r="X1069" s="73"/>
      <c r="Y1069" s="76"/>
    </row>
    <row r="1070" spans="12:25" s="1" customFormat="1" ht="12.75">
      <c r="L1070" s="11"/>
      <c r="M1070" s="12"/>
      <c r="N1070" s="13"/>
      <c r="O1070" s="2"/>
      <c r="P1070" s="4"/>
      <c r="Q1070" s="4"/>
      <c r="R1070" s="4"/>
      <c r="X1070" s="73"/>
      <c r="Y1070" s="76"/>
    </row>
    <row r="1071" spans="12:25" s="1" customFormat="1" ht="12.75">
      <c r="L1071" s="11"/>
      <c r="M1071" s="12"/>
      <c r="N1071" s="13"/>
      <c r="O1071" s="2"/>
      <c r="P1071" s="4"/>
      <c r="Q1071" s="4"/>
      <c r="R1071" s="4"/>
      <c r="X1071" s="73"/>
      <c r="Y1071" s="76"/>
    </row>
    <row r="1072" spans="12:25" s="1" customFormat="1" ht="12.75">
      <c r="L1072" s="11"/>
      <c r="M1072" s="12"/>
      <c r="N1072" s="13"/>
      <c r="O1072" s="2"/>
      <c r="P1072" s="4"/>
      <c r="Q1072" s="4"/>
      <c r="R1072" s="4"/>
      <c r="X1072" s="73"/>
      <c r="Y1072" s="76"/>
    </row>
    <row r="1073" spans="12:25" s="1" customFormat="1" ht="12.75">
      <c r="L1073" s="11"/>
      <c r="M1073" s="12"/>
      <c r="N1073" s="13"/>
      <c r="O1073" s="2"/>
      <c r="P1073" s="4"/>
      <c r="Q1073" s="4"/>
      <c r="R1073" s="4"/>
      <c r="X1073" s="73"/>
      <c r="Y1073" s="76"/>
    </row>
    <row r="1074" spans="12:25" s="1" customFormat="1" ht="12.75">
      <c r="L1074" s="11"/>
      <c r="M1074" s="12"/>
      <c r="N1074" s="13"/>
      <c r="O1074" s="2"/>
      <c r="P1074" s="4"/>
      <c r="Q1074" s="4"/>
      <c r="R1074" s="4"/>
      <c r="X1074" s="73"/>
      <c r="Y1074" s="76"/>
    </row>
    <row r="1075" spans="12:25" s="1" customFormat="1" ht="12.75">
      <c r="L1075" s="11"/>
      <c r="M1075" s="12"/>
      <c r="N1075" s="13"/>
      <c r="O1075" s="2"/>
      <c r="P1075" s="4"/>
      <c r="Q1075" s="4"/>
      <c r="R1075" s="4"/>
      <c r="X1075" s="73"/>
      <c r="Y1075" s="76"/>
    </row>
    <row r="1076" spans="12:25" s="1" customFormat="1" ht="12.75">
      <c r="L1076" s="11"/>
      <c r="M1076" s="12"/>
      <c r="N1076" s="13"/>
      <c r="O1076" s="2"/>
      <c r="P1076" s="4"/>
      <c r="Q1076" s="4"/>
      <c r="R1076" s="4"/>
      <c r="X1076" s="73"/>
      <c r="Y1076" s="76"/>
    </row>
    <row r="1077" spans="12:25" s="1" customFormat="1" ht="12.75">
      <c r="L1077" s="11"/>
      <c r="M1077" s="12"/>
      <c r="N1077" s="13"/>
      <c r="O1077" s="2"/>
      <c r="P1077" s="4"/>
      <c r="Q1077" s="4"/>
      <c r="R1077" s="4"/>
      <c r="X1077" s="73"/>
      <c r="Y1077" s="76"/>
    </row>
    <row r="1078" spans="12:25" s="1" customFormat="1" ht="12.75">
      <c r="L1078" s="11"/>
      <c r="M1078" s="12"/>
      <c r="N1078" s="13"/>
      <c r="O1078" s="2"/>
      <c r="P1078" s="4"/>
      <c r="Q1078" s="4"/>
      <c r="R1078" s="4"/>
      <c r="X1078" s="73"/>
      <c r="Y1078" s="76"/>
    </row>
    <row r="1079" spans="12:25" s="1" customFormat="1" ht="12.75">
      <c r="L1079" s="11"/>
      <c r="M1079" s="12"/>
      <c r="N1079" s="13"/>
      <c r="O1079" s="2"/>
      <c r="P1079" s="4"/>
      <c r="Q1079" s="4"/>
      <c r="R1079" s="4"/>
      <c r="X1079" s="73"/>
      <c r="Y1079" s="76"/>
    </row>
    <row r="1080" spans="12:25" s="1" customFormat="1" ht="12.75">
      <c r="L1080" s="11"/>
      <c r="M1080" s="12"/>
      <c r="N1080" s="13"/>
      <c r="O1080" s="2"/>
      <c r="P1080" s="4"/>
      <c r="Q1080" s="4"/>
      <c r="R1080" s="4"/>
      <c r="X1080" s="73"/>
      <c r="Y1080" s="76"/>
    </row>
    <row r="1081" spans="12:25" s="1" customFormat="1" ht="12.75">
      <c r="L1081" s="11"/>
      <c r="M1081" s="12"/>
      <c r="N1081" s="13"/>
      <c r="O1081" s="2"/>
      <c r="P1081" s="4"/>
      <c r="Q1081" s="4"/>
      <c r="R1081" s="4"/>
      <c r="X1081" s="73"/>
      <c r="Y1081" s="76"/>
    </row>
    <row r="1082" spans="12:25" s="1" customFormat="1" ht="12.75">
      <c r="L1082" s="11"/>
      <c r="M1082" s="12"/>
      <c r="N1082" s="13"/>
      <c r="O1082" s="2"/>
      <c r="P1082" s="4"/>
      <c r="Q1082" s="4"/>
      <c r="R1082" s="4"/>
      <c r="X1082" s="73"/>
      <c r="Y1082" s="76"/>
    </row>
    <row r="1083" spans="12:25" s="1" customFormat="1" ht="12.75">
      <c r="L1083" s="11"/>
      <c r="M1083" s="12"/>
      <c r="N1083" s="13"/>
      <c r="O1083" s="2"/>
      <c r="P1083" s="4"/>
      <c r="Q1083" s="4"/>
      <c r="R1083" s="4"/>
      <c r="X1083" s="73"/>
      <c r="Y1083" s="76"/>
    </row>
    <row r="1084" spans="12:25" s="1" customFormat="1" ht="12.75">
      <c r="L1084" s="11"/>
      <c r="M1084" s="12"/>
      <c r="N1084" s="13"/>
      <c r="O1084" s="2"/>
      <c r="P1084" s="4"/>
      <c r="Q1084" s="4"/>
      <c r="R1084" s="4"/>
      <c r="X1084" s="73"/>
      <c r="Y1084" s="76"/>
    </row>
    <row r="1085" spans="12:25" s="1" customFormat="1" ht="12.75">
      <c r="L1085" s="11"/>
      <c r="M1085" s="12"/>
      <c r="N1085" s="13"/>
      <c r="O1085" s="2"/>
      <c r="P1085" s="4"/>
      <c r="Q1085" s="4"/>
      <c r="R1085" s="4"/>
      <c r="X1085" s="73"/>
      <c r="Y1085" s="76"/>
    </row>
    <row r="1086" spans="12:25" s="1" customFormat="1" ht="12.75">
      <c r="L1086" s="11"/>
      <c r="M1086" s="12"/>
      <c r="N1086" s="13"/>
      <c r="O1086" s="2"/>
      <c r="P1086" s="4"/>
      <c r="Q1086" s="4"/>
      <c r="R1086" s="4"/>
      <c r="X1086" s="73"/>
      <c r="Y1086" s="76"/>
    </row>
    <row r="1087" spans="12:25" s="1" customFormat="1" ht="12.75">
      <c r="L1087" s="11"/>
      <c r="M1087" s="12"/>
      <c r="N1087" s="13"/>
      <c r="O1087" s="2"/>
      <c r="P1087" s="4"/>
      <c r="Q1087" s="4"/>
      <c r="R1087" s="4"/>
      <c r="X1087" s="73"/>
      <c r="Y1087" s="76"/>
    </row>
    <row r="1088" spans="12:25" s="1" customFormat="1" ht="12.75">
      <c r="L1088" s="11"/>
      <c r="M1088" s="12"/>
      <c r="N1088" s="13"/>
      <c r="O1088" s="2"/>
      <c r="P1088" s="4"/>
      <c r="Q1088" s="4"/>
      <c r="R1088" s="4"/>
      <c r="X1088" s="73"/>
      <c r="Y1088" s="76"/>
    </row>
    <row r="1089" spans="12:25" s="1" customFormat="1" ht="12.75">
      <c r="L1089" s="11"/>
      <c r="M1089" s="12"/>
      <c r="N1089" s="13"/>
      <c r="O1089" s="2"/>
      <c r="P1089" s="4"/>
      <c r="Q1089" s="4"/>
      <c r="R1089" s="4"/>
      <c r="X1089" s="73"/>
      <c r="Y1089" s="76"/>
    </row>
    <row r="1090" spans="12:25" s="1" customFormat="1" ht="12.75">
      <c r="L1090" s="11"/>
      <c r="M1090" s="12"/>
      <c r="N1090" s="13"/>
      <c r="O1090" s="2"/>
      <c r="P1090" s="4"/>
      <c r="Q1090" s="4"/>
      <c r="R1090" s="4"/>
      <c r="X1090" s="73"/>
      <c r="Y1090" s="76"/>
    </row>
    <row r="1091" spans="12:25" s="1" customFormat="1" ht="12.75">
      <c r="L1091" s="11"/>
      <c r="M1091" s="12"/>
      <c r="N1091" s="13"/>
      <c r="O1091" s="2"/>
      <c r="P1091" s="4"/>
      <c r="Q1091" s="4"/>
      <c r="R1091" s="4"/>
      <c r="X1091" s="73"/>
      <c r="Y1091" s="76"/>
    </row>
    <row r="1092" spans="12:25" s="1" customFormat="1" ht="12.75">
      <c r="L1092" s="11"/>
      <c r="M1092" s="12"/>
      <c r="N1092" s="13"/>
      <c r="O1092" s="2"/>
      <c r="P1092" s="4"/>
      <c r="Q1092" s="4"/>
      <c r="R1092" s="4"/>
      <c r="X1092" s="73"/>
      <c r="Y1092" s="76"/>
    </row>
    <row r="1093" spans="12:25" s="1" customFormat="1" ht="12.75">
      <c r="L1093" s="11"/>
      <c r="M1093" s="12"/>
      <c r="N1093" s="13"/>
      <c r="O1093" s="2"/>
      <c r="P1093" s="4"/>
      <c r="Q1093" s="4"/>
      <c r="R1093" s="4"/>
      <c r="X1093" s="73"/>
      <c r="Y1093" s="76"/>
    </row>
    <row r="1094" spans="12:25" s="1" customFormat="1" ht="12.75">
      <c r="L1094" s="11"/>
      <c r="M1094" s="12"/>
      <c r="N1094" s="13"/>
      <c r="O1094" s="2"/>
      <c r="P1094" s="4"/>
      <c r="Q1094" s="4"/>
      <c r="R1094" s="4"/>
      <c r="X1094" s="73"/>
      <c r="Y1094" s="76"/>
    </row>
    <row r="1095" spans="12:25" s="1" customFormat="1" ht="12.75">
      <c r="L1095" s="11"/>
      <c r="M1095" s="12"/>
      <c r="N1095" s="13"/>
      <c r="O1095" s="2"/>
      <c r="P1095" s="4"/>
      <c r="Q1095" s="4"/>
      <c r="R1095" s="4"/>
      <c r="X1095" s="73"/>
      <c r="Y1095" s="76"/>
    </row>
    <row r="1096" spans="12:25" s="1" customFormat="1" ht="12.75">
      <c r="L1096" s="11"/>
      <c r="M1096" s="12"/>
      <c r="N1096" s="13"/>
      <c r="O1096" s="2"/>
      <c r="P1096" s="4"/>
      <c r="Q1096" s="4"/>
      <c r="R1096" s="4"/>
      <c r="X1096" s="73"/>
      <c r="Y1096" s="76"/>
    </row>
    <row r="1097" spans="12:25" s="1" customFormat="1" ht="12.75">
      <c r="L1097" s="11"/>
      <c r="M1097" s="12"/>
      <c r="N1097" s="13"/>
      <c r="O1097" s="2"/>
      <c r="P1097" s="4"/>
      <c r="Q1097" s="4"/>
      <c r="R1097" s="4"/>
      <c r="X1097" s="73"/>
      <c r="Y1097" s="76"/>
    </row>
    <row r="1098" spans="12:25" s="1" customFormat="1" ht="12.75">
      <c r="L1098" s="11"/>
      <c r="M1098" s="12"/>
      <c r="N1098" s="13"/>
      <c r="O1098" s="2"/>
      <c r="P1098" s="4"/>
      <c r="Q1098" s="4"/>
      <c r="R1098" s="4"/>
      <c r="X1098" s="73"/>
      <c r="Y1098" s="76"/>
    </row>
    <row r="1099" spans="12:25" s="1" customFormat="1" ht="12.75">
      <c r="L1099" s="11"/>
      <c r="M1099" s="12"/>
      <c r="N1099" s="13"/>
      <c r="O1099" s="2"/>
      <c r="P1099" s="4"/>
      <c r="Q1099" s="4"/>
      <c r="R1099" s="4"/>
      <c r="X1099" s="73"/>
      <c r="Y1099" s="76"/>
    </row>
    <row r="1100" spans="12:25" s="1" customFormat="1" ht="12.75">
      <c r="L1100" s="11"/>
      <c r="M1100" s="12"/>
      <c r="N1100" s="13"/>
      <c r="O1100" s="2"/>
      <c r="P1100" s="4"/>
      <c r="Q1100" s="4"/>
      <c r="R1100" s="4"/>
      <c r="X1100" s="73"/>
      <c r="Y1100" s="76"/>
    </row>
    <row r="1101" spans="12:25" s="1" customFormat="1" ht="12.75">
      <c r="L1101" s="11"/>
      <c r="M1101" s="12"/>
      <c r="N1101" s="13"/>
      <c r="O1101" s="2"/>
      <c r="P1101" s="4"/>
      <c r="Q1101" s="4"/>
      <c r="R1101" s="4"/>
      <c r="X1101" s="73"/>
      <c r="Y1101" s="76"/>
    </row>
    <row r="1102" spans="12:25" s="1" customFormat="1" ht="12.75">
      <c r="L1102" s="11"/>
      <c r="M1102" s="12"/>
      <c r="N1102" s="13"/>
      <c r="O1102" s="2"/>
      <c r="P1102" s="4"/>
      <c r="Q1102" s="4"/>
      <c r="R1102" s="4"/>
      <c r="X1102" s="73"/>
      <c r="Y1102" s="76"/>
    </row>
    <row r="1103" spans="12:25" s="1" customFormat="1" ht="12.75">
      <c r="L1103" s="11"/>
      <c r="M1103" s="12"/>
      <c r="N1103" s="13"/>
      <c r="O1103" s="2"/>
      <c r="P1103" s="4"/>
      <c r="Q1103" s="4"/>
      <c r="R1103" s="4"/>
      <c r="X1103" s="73"/>
      <c r="Y1103" s="76"/>
    </row>
    <row r="1104" spans="12:25" s="1" customFormat="1" ht="12.75">
      <c r="L1104" s="11"/>
      <c r="M1104" s="12"/>
      <c r="N1104" s="13"/>
      <c r="O1104" s="2"/>
      <c r="P1104" s="4"/>
      <c r="Q1104" s="4"/>
      <c r="R1104" s="4"/>
      <c r="X1104" s="73"/>
      <c r="Y1104" s="76"/>
    </row>
    <row r="1105" spans="12:25" s="1" customFormat="1" ht="12.75">
      <c r="L1105" s="11"/>
      <c r="M1105" s="12"/>
      <c r="N1105" s="13"/>
      <c r="O1105" s="2"/>
      <c r="P1105" s="4"/>
      <c r="Q1105" s="4"/>
      <c r="R1105" s="4"/>
      <c r="X1105" s="73"/>
      <c r="Y1105" s="76"/>
    </row>
    <row r="1106" spans="12:25" s="1" customFormat="1" ht="12.75">
      <c r="L1106" s="11"/>
      <c r="M1106" s="12"/>
      <c r="N1106" s="13"/>
      <c r="O1106" s="2"/>
      <c r="P1106" s="4"/>
      <c r="Q1106" s="4"/>
      <c r="R1106" s="4"/>
      <c r="X1106" s="73"/>
      <c r="Y1106" s="76"/>
    </row>
    <row r="1107" spans="12:25" s="1" customFormat="1" ht="12.75">
      <c r="L1107" s="11"/>
      <c r="M1107" s="12"/>
      <c r="N1107" s="13"/>
      <c r="O1107" s="2"/>
      <c r="P1107" s="4"/>
      <c r="Q1107" s="4"/>
      <c r="R1107" s="4"/>
      <c r="X1107" s="73"/>
      <c r="Y1107" s="76"/>
    </row>
    <row r="1108" spans="12:25" s="1" customFormat="1" ht="12.75">
      <c r="L1108" s="11"/>
      <c r="M1108" s="12"/>
      <c r="N1108" s="13"/>
      <c r="O1108" s="2"/>
      <c r="P1108" s="4"/>
      <c r="Q1108" s="4"/>
      <c r="R1108" s="4"/>
      <c r="X1108" s="73"/>
      <c r="Y1108" s="76"/>
    </row>
    <row r="1109" spans="12:25" s="1" customFormat="1" ht="12.75">
      <c r="L1109" s="11"/>
      <c r="M1109" s="12"/>
      <c r="N1109" s="13"/>
      <c r="O1109" s="2"/>
      <c r="P1109" s="4"/>
      <c r="Q1109" s="4"/>
      <c r="R1109" s="4"/>
      <c r="X1109" s="73"/>
      <c r="Y1109" s="76"/>
    </row>
    <row r="1110" spans="12:25" s="1" customFormat="1" ht="12.75">
      <c r="L1110" s="11"/>
      <c r="M1110" s="12"/>
      <c r="N1110" s="13"/>
      <c r="O1110" s="2"/>
      <c r="P1110" s="4"/>
      <c r="Q1110" s="4"/>
      <c r="R1110" s="4"/>
      <c r="X1110" s="73"/>
      <c r="Y1110" s="76"/>
    </row>
    <row r="1111" spans="12:25" s="1" customFormat="1" ht="12.75">
      <c r="L1111" s="11"/>
      <c r="M1111" s="12"/>
      <c r="N1111" s="13"/>
      <c r="O1111" s="2"/>
      <c r="P1111" s="4"/>
      <c r="Q1111" s="4"/>
      <c r="R1111" s="4"/>
      <c r="X1111" s="73"/>
      <c r="Y1111" s="76"/>
    </row>
    <row r="1112" spans="12:25" s="1" customFormat="1" ht="12.75">
      <c r="L1112" s="11"/>
      <c r="M1112" s="12"/>
      <c r="N1112" s="13"/>
      <c r="O1112" s="2"/>
      <c r="P1112" s="4"/>
      <c r="Q1112" s="4"/>
      <c r="R1112" s="4"/>
      <c r="X1112" s="73"/>
      <c r="Y1112" s="76"/>
    </row>
    <row r="1113" spans="12:25" s="1" customFormat="1" ht="12.75">
      <c r="L1113" s="11"/>
      <c r="M1113" s="12"/>
      <c r="N1113" s="13"/>
      <c r="O1113" s="2"/>
      <c r="P1113" s="4"/>
      <c r="Q1113" s="4"/>
      <c r="R1113" s="4"/>
      <c r="X1113" s="73"/>
      <c r="Y1113" s="76"/>
    </row>
    <row r="1114" spans="12:25" s="1" customFormat="1" ht="12.75">
      <c r="L1114" s="11"/>
      <c r="M1114" s="12"/>
      <c r="N1114" s="13"/>
      <c r="O1114" s="2"/>
      <c r="P1114" s="4"/>
      <c r="Q1114" s="4"/>
      <c r="R1114" s="4"/>
      <c r="X1114" s="73"/>
      <c r="Y1114" s="76"/>
    </row>
    <row r="1115" spans="12:25" s="1" customFormat="1" ht="12.75">
      <c r="L1115" s="11"/>
      <c r="M1115" s="12"/>
      <c r="N1115" s="13"/>
      <c r="O1115" s="2"/>
      <c r="P1115" s="4"/>
      <c r="Q1115" s="4"/>
      <c r="R1115" s="4"/>
      <c r="X1115" s="73"/>
      <c r="Y1115" s="76"/>
    </row>
    <row r="1116" spans="12:25" s="1" customFormat="1" ht="12.75">
      <c r="L1116" s="11"/>
      <c r="M1116" s="12"/>
      <c r="N1116" s="13"/>
      <c r="O1116" s="2"/>
      <c r="P1116" s="4"/>
      <c r="Q1116" s="4"/>
      <c r="R1116" s="4"/>
      <c r="X1116" s="73"/>
      <c r="Y1116" s="76"/>
    </row>
    <row r="1117" spans="12:25" s="1" customFormat="1" ht="12.75">
      <c r="L1117" s="11"/>
      <c r="M1117" s="12"/>
      <c r="N1117" s="13"/>
      <c r="O1117" s="2"/>
      <c r="P1117" s="4"/>
      <c r="Q1117" s="4"/>
      <c r="R1117" s="4"/>
      <c r="X1117" s="73"/>
      <c r="Y1117" s="76"/>
    </row>
    <row r="1118" spans="12:25" s="1" customFormat="1" ht="12.75">
      <c r="L1118" s="11"/>
      <c r="M1118" s="12"/>
      <c r="N1118" s="13"/>
      <c r="O1118" s="2"/>
      <c r="P1118" s="4"/>
      <c r="Q1118" s="4"/>
      <c r="R1118" s="4"/>
      <c r="X1118" s="73"/>
      <c r="Y1118" s="76"/>
    </row>
    <row r="1119" spans="12:25" s="1" customFormat="1" ht="12.75">
      <c r="L1119" s="11"/>
      <c r="M1119" s="12"/>
      <c r="N1119" s="13"/>
      <c r="O1119" s="2"/>
      <c r="P1119" s="4"/>
      <c r="Q1119" s="4"/>
      <c r="R1119" s="4"/>
      <c r="X1119" s="73"/>
      <c r="Y1119" s="76"/>
    </row>
    <row r="1120" spans="12:25" s="1" customFormat="1" ht="12.75">
      <c r="L1120" s="11"/>
      <c r="M1120" s="12"/>
      <c r="N1120" s="13"/>
      <c r="O1120" s="2"/>
      <c r="P1120" s="4"/>
      <c r="Q1120" s="4"/>
      <c r="R1120" s="4"/>
      <c r="X1120" s="73"/>
      <c r="Y1120" s="76"/>
    </row>
    <row r="1121" spans="12:25" s="1" customFormat="1" ht="12.75">
      <c r="L1121" s="11"/>
      <c r="M1121" s="12"/>
      <c r="N1121" s="13"/>
      <c r="O1121" s="2"/>
      <c r="P1121" s="4"/>
      <c r="Q1121" s="4"/>
      <c r="R1121" s="4"/>
      <c r="X1121" s="73"/>
      <c r="Y1121" s="76"/>
    </row>
    <row r="1122" spans="12:25" s="1" customFormat="1" ht="12.75">
      <c r="L1122" s="11"/>
      <c r="M1122" s="12"/>
      <c r="N1122" s="13"/>
      <c r="O1122" s="2"/>
      <c r="P1122" s="4"/>
      <c r="Q1122" s="4"/>
      <c r="R1122" s="4"/>
      <c r="X1122" s="73"/>
      <c r="Y1122" s="76"/>
    </row>
    <row r="1123" spans="12:25" s="1" customFormat="1" ht="12.75">
      <c r="L1123" s="11"/>
      <c r="M1123" s="12"/>
      <c r="N1123" s="13"/>
      <c r="O1123" s="2"/>
      <c r="P1123" s="4"/>
      <c r="Q1123" s="4"/>
      <c r="R1123" s="4"/>
      <c r="X1123" s="73"/>
      <c r="Y1123" s="76"/>
    </row>
    <row r="1124" spans="12:25" s="1" customFormat="1" ht="12.75">
      <c r="L1124" s="11"/>
      <c r="M1124" s="12"/>
      <c r="N1124" s="13"/>
      <c r="O1124" s="2"/>
      <c r="P1124" s="4"/>
      <c r="Q1124" s="4"/>
      <c r="R1124" s="4"/>
      <c r="X1124" s="73"/>
      <c r="Y1124" s="76"/>
    </row>
    <row r="1125" spans="12:25" s="1" customFormat="1" ht="12.75">
      <c r="L1125" s="11"/>
      <c r="M1125" s="12"/>
      <c r="N1125" s="13"/>
      <c r="O1125" s="2"/>
      <c r="P1125" s="4"/>
      <c r="Q1125" s="4"/>
      <c r="R1125" s="4"/>
      <c r="X1125" s="73"/>
      <c r="Y1125" s="76"/>
    </row>
    <row r="1126" spans="12:25" s="1" customFormat="1" ht="12.75">
      <c r="L1126" s="11"/>
      <c r="M1126" s="12"/>
      <c r="N1126" s="13"/>
      <c r="O1126" s="2"/>
      <c r="P1126" s="4"/>
      <c r="Q1126" s="4"/>
      <c r="R1126" s="4"/>
      <c r="X1126" s="73"/>
      <c r="Y1126" s="76"/>
    </row>
    <row r="1127" spans="12:25" s="1" customFormat="1" ht="12.75">
      <c r="L1127" s="11"/>
      <c r="M1127" s="12"/>
      <c r="N1127" s="13"/>
      <c r="O1127" s="2"/>
      <c r="P1127" s="4"/>
      <c r="Q1127" s="4"/>
      <c r="R1127" s="4"/>
      <c r="X1127" s="73"/>
      <c r="Y1127" s="76"/>
    </row>
    <row r="1128" spans="12:25" s="1" customFormat="1" ht="12.75">
      <c r="L1128" s="11"/>
      <c r="M1128" s="12"/>
      <c r="N1128" s="13"/>
      <c r="O1128" s="2"/>
      <c r="P1128" s="4"/>
      <c r="Q1128" s="4"/>
      <c r="R1128" s="4"/>
      <c r="X1128" s="73"/>
      <c r="Y1128" s="76"/>
    </row>
    <row r="1129" spans="12:25" s="1" customFormat="1" ht="12.75">
      <c r="L1129" s="11"/>
      <c r="M1129" s="12"/>
      <c r="N1129" s="13"/>
      <c r="O1129" s="2"/>
      <c r="P1129" s="4"/>
      <c r="Q1129" s="4"/>
      <c r="R1129" s="4"/>
      <c r="X1129" s="73"/>
      <c r="Y1129" s="76"/>
    </row>
    <row r="1130" spans="12:25" s="1" customFormat="1" ht="12.75">
      <c r="L1130" s="11"/>
      <c r="M1130" s="12"/>
      <c r="N1130" s="13"/>
      <c r="O1130" s="2"/>
      <c r="P1130" s="4"/>
      <c r="Q1130" s="4"/>
      <c r="R1130" s="4"/>
      <c r="X1130" s="73"/>
      <c r="Y1130" s="76"/>
    </row>
    <row r="1131" spans="12:25" s="1" customFormat="1" ht="12.75">
      <c r="L1131" s="11"/>
      <c r="M1131" s="12"/>
      <c r="N1131" s="13"/>
      <c r="O1131" s="2"/>
      <c r="P1131" s="4"/>
      <c r="Q1131" s="4"/>
      <c r="R1131" s="4"/>
      <c r="X1131" s="73"/>
      <c r="Y1131" s="76"/>
    </row>
    <row r="1132" spans="12:25" s="1" customFormat="1" ht="12.75">
      <c r="L1132" s="11"/>
      <c r="M1132" s="12"/>
      <c r="N1132" s="13"/>
      <c r="O1132" s="2"/>
      <c r="P1132" s="4"/>
      <c r="Q1132" s="4"/>
      <c r="R1132" s="4"/>
      <c r="X1132" s="73"/>
      <c r="Y1132" s="76"/>
    </row>
    <row r="1133" spans="12:25" s="1" customFormat="1" ht="12.75">
      <c r="L1133" s="11"/>
      <c r="M1133" s="12"/>
      <c r="N1133" s="13"/>
      <c r="O1133" s="2"/>
      <c r="P1133" s="4"/>
      <c r="Q1133" s="4"/>
      <c r="R1133" s="4"/>
      <c r="X1133" s="73"/>
      <c r="Y1133" s="76"/>
    </row>
    <row r="1134" spans="12:25" s="1" customFormat="1" ht="12.75">
      <c r="L1134" s="11"/>
      <c r="M1134" s="12"/>
      <c r="N1134" s="13"/>
      <c r="O1134" s="2"/>
      <c r="P1134" s="4"/>
      <c r="Q1134" s="4"/>
      <c r="R1134" s="4"/>
      <c r="X1134" s="73"/>
      <c r="Y1134" s="76"/>
    </row>
    <row r="1135" spans="12:25" s="1" customFormat="1" ht="12.75">
      <c r="L1135" s="11"/>
      <c r="M1135" s="12"/>
      <c r="N1135" s="13"/>
      <c r="O1135" s="2"/>
      <c r="P1135" s="4"/>
      <c r="Q1135" s="4"/>
      <c r="R1135" s="4"/>
      <c r="X1135" s="73"/>
      <c r="Y1135" s="76"/>
    </row>
    <row r="1136" spans="12:25" s="1" customFormat="1" ht="12.75">
      <c r="L1136" s="11"/>
      <c r="M1136" s="12"/>
      <c r="N1136" s="13"/>
      <c r="O1136" s="2"/>
      <c r="P1136" s="4"/>
      <c r="Q1136" s="4"/>
      <c r="R1136" s="4"/>
      <c r="X1136" s="73"/>
      <c r="Y1136" s="76"/>
    </row>
    <row r="1137" spans="12:25" s="1" customFormat="1" ht="12.75">
      <c r="L1137" s="11"/>
      <c r="M1137" s="12"/>
      <c r="N1137" s="13"/>
      <c r="O1137" s="2"/>
      <c r="P1137" s="4"/>
      <c r="Q1137" s="4"/>
      <c r="R1137" s="4"/>
      <c r="X1137" s="73"/>
      <c r="Y1137" s="76"/>
    </row>
    <row r="1138" spans="12:25" s="1" customFormat="1" ht="12.75">
      <c r="L1138" s="11"/>
      <c r="M1138" s="12"/>
      <c r="N1138" s="13"/>
      <c r="O1138" s="2"/>
      <c r="P1138" s="4"/>
      <c r="Q1138" s="4"/>
      <c r="R1138" s="4"/>
      <c r="X1138" s="73"/>
      <c r="Y1138" s="76"/>
    </row>
    <row r="1139" spans="12:25" s="1" customFormat="1" ht="12.75">
      <c r="L1139" s="11"/>
      <c r="M1139" s="12"/>
      <c r="N1139" s="13"/>
      <c r="O1139" s="2"/>
      <c r="P1139" s="4"/>
      <c r="Q1139" s="4"/>
      <c r="R1139" s="4"/>
      <c r="X1139" s="73"/>
      <c r="Y1139" s="76"/>
    </row>
    <row r="1140" spans="12:25" s="1" customFormat="1" ht="12.75">
      <c r="L1140" s="11"/>
      <c r="M1140" s="12"/>
      <c r="N1140" s="13"/>
      <c r="O1140" s="2"/>
      <c r="P1140" s="4"/>
      <c r="Q1140" s="4"/>
      <c r="R1140" s="4"/>
      <c r="X1140" s="73"/>
      <c r="Y1140" s="76"/>
    </row>
    <row r="1141" spans="12:25" s="1" customFormat="1" ht="12.75">
      <c r="L1141" s="11"/>
      <c r="M1141" s="12"/>
      <c r="N1141" s="13"/>
      <c r="O1141" s="2"/>
      <c r="P1141" s="4"/>
      <c r="Q1141" s="4"/>
      <c r="R1141" s="4"/>
      <c r="X1141" s="73"/>
      <c r="Y1141" s="76"/>
    </row>
    <row r="1142" spans="12:25" s="1" customFormat="1" ht="12.75">
      <c r="L1142" s="11"/>
      <c r="M1142" s="12"/>
      <c r="N1142" s="13"/>
      <c r="O1142" s="2"/>
      <c r="P1142" s="4"/>
      <c r="Q1142" s="4"/>
      <c r="R1142" s="4"/>
      <c r="X1142" s="73"/>
      <c r="Y1142" s="76"/>
    </row>
    <row r="1143" spans="12:25" s="1" customFormat="1" ht="12.75">
      <c r="L1143" s="11"/>
      <c r="M1143" s="12"/>
      <c r="N1143" s="13"/>
      <c r="O1143" s="2"/>
      <c r="P1143" s="4"/>
      <c r="Q1143" s="4"/>
      <c r="R1143" s="4"/>
      <c r="X1143" s="73"/>
      <c r="Y1143" s="76"/>
    </row>
    <row r="1144" spans="12:25" s="1" customFormat="1" ht="12.75">
      <c r="L1144" s="11"/>
      <c r="M1144" s="12"/>
      <c r="N1144" s="13"/>
      <c r="O1144" s="2"/>
      <c r="P1144" s="4"/>
      <c r="Q1144" s="4"/>
      <c r="R1144" s="4"/>
      <c r="X1144" s="73"/>
      <c r="Y1144" s="76"/>
    </row>
    <row r="1145" spans="12:25" s="1" customFormat="1" ht="12.75">
      <c r="L1145" s="11"/>
      <c r="M1145" s="12"/>
      <c r="N1145" s="13"/>
      <c r="O1145" s="2"/>
      <c r="P1145" s="4"/>
      <c r="Q1145" s="4"/>
      <c r="R1145" s="4"/>
      <c r="X1145" s="73"/>
      <c r="Y1145" s="76"/>
    </row>
    <row r="1146" spans="12:25" s="1" customFormat="1" ht="12.75">
      <c r="L1146" s="11"/>
      <c r="M1146" s="12"/>
      <c r="N1146" s="13"/>
      <c r="O1146" s="2"/>
      <c r="P1146" s="4"/>
      <c r="Q1146" s="4"/>
      <c r="R1146" s="4"/>
      <c r="X1146" s="73"/>
      <c r="Y1146" s="76"/>
    </row>
    <row r="1147" spans="12:25" s="1" customFormat="1" ht="12.75">
      <c r="L1147" s="11"/>
      <c r="M1147" s="12"/>
      <c r="N1147" s="13"/>
      <c r="O1147" s="2"/>
      <c r="P1147" s="4"/>
      <c r="Q1147" s="4"/>
      <c r="R1147" s="4"/>
      <c r="X1147" s="73"/>
      <c r="Y1147" s="76"/>
    </row>
    <row r="1148" spans="12:25" s="1" customFormat="1" ht="12.75">
      <c r="L1148" s="11"/>
      <c r="M1148" s="12"/>
      <c r="N1148" s="13"/>
      <c r="O1148" s="2"/>
      <c r="P1148" s="4"/>
      <c r="Q1148" s="4"/>
      <c r="R1148" s="4"/>
      <c r="X1148" s="73"/>
      <c r="Y1148" s="76"/>
    </row>
    <row r="1149" spans="12:25" s="1" customFormat="1" ht="12.75">
      <c r="L1149" s="11"/>
      <c r="M1149" s="12"/>
      <c r="N1149" s="13"/>
      <c r="O1149" s="2"/>
      <c r="P1149" s="4"/>
      <c r="Q1149" s="4"/>
      <c r="R1149" s="4"/>
      <c r="X1149" s="73"/>
      <c r="Y1149" s="76"/>
    </row>
    <row r="1150" spans="12:25" s="1" customFormat="1" ht="12.75">
      <c r="L1150" s="11"/>
      <c r="M1150" s="12"/>
      <c r="N1150" s="13"/>
      <c r="O1150" s="2"/>
      <c r="P1150" s="4"/>
      <c r="Q1150" s="4"/>
      <c r="R1150" s="4"/>
      <c r="X1150" s="73"/>
      <c r="Y1150" s="76"/>
    </row>
    <row r="1151" spans="12:25" s="1" customFormat="1" ht="12.75">
      <c r="L1151" s="11"/>
      <c r="M1151" s="12"/>
      <c r="N1151" s="13"/>
      <c r="O1151" s="2"/>
      <c r="P1151" s="4"/>
      <c r="Q1151" s="4"/>
      <c r="R1151" s="4"/>
      <c r="X1151" s="73"/>
      <c r="Y1151" s="76"/>
    </row>
    <row r="1152" spans="12:25" s="1" customFormat="1" ht="12.75">
      <c r="L1152" s="11"/>
      <c r="M1152" s="12"/>
      <c r="N1152" s="13"/>
      <c r="O1152" s="2"/>
      <c r="P1152" s="4"/>
      <c r="Q1152" s="4"/>
      <c r="R1152" s="4"/>
      <c r="X1152" s="73"/>
      <c r="Y1152" s="76"/>
    </row>
    <row r="1153" spans="12:25" s="1" customFormat="1" ht="12.75">
      <c r="L1153" s="11"/>
      <c r="M1153" s="12"/>
      <c r="N1153" s="13"/>
      <c r="O1153" s="2"/>
      <c r="P1153" s="4"/>
      <c r="Q1153" s="4"/>
      <c r="R1153" s="4"/>
      <c r="X1153" s="73"/>
      <c r="Y1153" s="76"/>
    </row>
    <row r="1154" spans="12:25" s="1" customFormat="1" ht="12.75">
      <c r="L1154" s="11"/>
      <c r="M1154" s="12"/>
      <c r="N1154" s="13"/>
      <c r="O1154" s="2"/>
      <c r="P1154" s="4"/>
      <c r="Q1154" s="4"/>
      <c r="R1154" s="4"/>
      <c r="X1154" s="73"/>
      <c r="Y1154" s="76"/>
    </row>
    <row r="1155" spans="12:25" s="1" customFormat="1" ht="12.75">
      <c r="L1155" s="11"/>
      <c r="M1155" s="12"/>
      <c r="N1155" s="13"/>
      <c r="O1155" s="2"/>
      <c r="P1155" s="4"/>
      <c r="Q1155" s="4"/>
      <c r="R1155" s="4"/>
      <c r="X1155" s="73"/>
      <c r="Y1155" s="76"/>
    </row>
    <row r="1156" spans="12:25" s="1" customFormat="1" ht="12.75">
      <c r="L1156" s="11"/>
      <c r="M1156" s="12"/>
      <c r="N1156" s="13"/>
      <c r="O1156" s="2"/>
      <c r="P1156" s="4"/>
      <c r="Q1156" s="4"/>
      <c r="R1156" s="4"/>
      <c r="X1156" s="73"/>
      <c r="Y1156" s="76"/>
    </row>
    <row r="1157" spans="12:25" s="1" customFormat="1" ht="12.75">
      <c r="L1157" s="11"/>
      <c r="M1157" s="12"/>
      <c r="N1157" s="13"/>
      <c r="O1157" s="2"/>
      <c r="P1157" s="4"/>
      <c r="Q1157" s="4"/>
      <c r="R1157" s="4"/>
      <c r="X1157" s="73"/>
      <c r="Y1157" s="76"/>
    </row>
    <row r="1158" spans="12:25" s="1" customFormat="1" ht="12.75">
      <c r="L1158" s="11"/>
      <c r="M1158" s="12"/>
      <c r="N1158" s="13"/>
      <c r="O1158" s="2"/>
      <c r="P1158" s="4"/>
      <c r="Q1158" s="4"/>
      <c r="R1158" s="4"/>
      <c r="X1158" s="73"/>
      <c r="Y1158" s="76"/>
    </row>
    <row r="1159" spans="12:25" s="1" customFormat="1" ht="12.75">
      <c r="L1159" s="11"/>
      <c r="M1159" s="12"/>
      <c r="N1159" s="13"/>
      <c r="O1159" s="2"/>
      <c r="P1159" s="4"/>
      <c r="Q1159" s="4"/>
      <c r="R1159" s="4"/>
      <c r="X1159" s="73"/>
      <c r="Y1159" s="76"/>
    </row>
    <row r="1160" spans="12:25" s="1" customFormat="1" ht="12.75">
      <c r="L1160" s="11"/>
      <c r="M1160" s="12"/>
      <c r="N1160" s="13"/>
      <c r="O1160" s="2"/>
      <c r="P1160" s="4"/>
      <c r="Q1160" s="4"/>
      <c r="R1160" s="4"/>
      <c r="X1160" s="73"/>
      <c r="Y1160" s="76"/>
    </row>
    <row r="1161" spans="12:25" s="1" customFormat="1" ht="12.75">
      <c r="L1161" s="11"/>
      <c r="M1161" s="12"/>
      <c r="N1161" s="13"/>
      <c r="O1161" s="2"/>
      <c r="P1161" s="4"/>
      <c r="Q1161" s="4"/>
      <c r="R1161" s="4"/>
      <c r="X1161" s="73"/>
      <c r="Y1161" s="76"/>
    </row>
    <row r="1162" spans="12:25" s="1" customFormat="1" ht="12.75">
      <c r="L1162" s="11"/>
      <c r="M1162" s="12"/>
      <c r="N1162" s="13"/>
      <c r="O1162" s="2"/>
      <c r="P1162" s="4"/>
      <c r="Q1162" s="4"/>
      <c r="R1162" s="4"/>
      <c r="X1162" s="73"/>
      <c r="Y1162" s="76"/>
    </row>
    <row r="1163" spans="12:25" s="1" customFormat="1" ht="12.75">
      <c r="L1163" s="11"/>
      <c r="M1163" s="12"/>
      <c r="N1163" s="13"/>
      <c r="O1163" s="2"/>
      <c r="P1163" s="4"/>
      <c r="Q1163" s="4"/>
      <c r="R1163" s="4"/>
      <c r="X1163" s="73"/>
      <c r="Y1163" s="76"/>
    </row>
    <row r="1164" spans="12:25" s="1" customFormat="1" ht="12.75">
      <c r="L1164" s="11"/>
      <c r="M1164" s="12"/>
      <c r="N1164" s="13"/>
      <c r="O1164" s="2"/>
      <c r="P1164" s="4"/>
      <c r="Q1164" s="4"/>
      <c r="R1164" s="4"/>
      <c r="X1164" s="73"/>
      <c r="Y1164" s="76"/>
    </row>
    <row r="1165" spans="12:25" s="1" customFormat="1" ht="12.75">
      <c r="L1165" s="11"/>
      <c r="M1165" s="12"/>
      <c r="N1165" s="13"/>
      <c r="O1165" s="2"/>
      <c r="P1165" s="4"/>
      <c r="Q1165" s="4"/>
      <c r="R1165" s="4"/>
      <c r="X1165" s="73"/>
      <c r="Y1165" s="76"/>
    </row>
    <row r="1166" spans="12:25" s="1" customFormat="1" ht="12.75">
      <c r="L1166" s="11"/>
      <c r="M1166" s="12"/>
      <c r="N1166" s="13"/>
      <c r="O1166" s="2"/>
      <c r="P1166" s="4"/>
      <c r="Q1166" s="4"/>
      <c r="R1166" s="4"/>
      <c r="X1166" s="73"/>
      <c r="Y1166" s="76"/>
    </row>
    <row r="1167" spans="12:25" s="1" customFormat="1" ht="12.75">
      <c r="L1167" s="11"/>
      <c r="M1167" s="12"/>
      <c r="N1167" s="13"/>
      <c r="O1167" s="2"/>
      <c r="P1167" s="4"/>
      <c r="Q1167" s="4"/>
      <c r="R1167" s="4"/>
      <c r="X1167" s="73"/>
      <c r="Y1167" s="76"/>
    </row>
    <row r="1168" spans="12:25" s="1" customFormat="1" ht="12.75">
      <c r="L1168" s="11"/>
      <c r="M1168" s="12"/>
      <c r="N1168" s="13"/>
      <c r="O1168" s="2"/>
      <c r="P1168" s="4"/>
      <c r="Q1168" s="4"/>
      <c r="R1168" s="4"/>
      <c r="X1168" s="73"/>
      <c r="Y1168" s="76"/>
    </row>
    <row r="1169" spans="12:25" s="1" customFormat="1" ht="12.75">
      <c r="L1169" s="11"/>
      <c r="M1169" s="12"/>
      <c r="N1169" s="13"/>
      <c r="O1169" s="2"/>
      <c r="P1169" s="4"/>
      <c r="Q1169" s="4"/>
      <c r="R1169" s="4"/>
      <c r="X1169" s="73"/>
      <c r="Y1169" s="76"/>
    </row>
    <row r="1170" spans="12:25" s="1" customFormat="1" ht="12.75">
      <c r="L1170" s="11"/>
      <c r="M1170" s="12"/>
      <c r="N1170" s="13"/>
      <c r="O1170" s="2"/>
      <c r="P1170" s="4"/>
      <c r="Q1170" s="4"/>
      <c r="R1170" s="4"/>
      <c r="X1170" s="73"/>
      <c r="Y1170" s="76"/>
    </row>
    <row r="1171" spans="12:25" s="1" customFormat="1" ht="12.75">
      <c r="L1171" s="11"/>
      <c r="M1171" s="12"/>
      <c r="N1171" s="13"/>
      <c r="O1171" s="2"/>
      <c r="P1171" s="4"/>
      <c r="Q1171" s="4"/>
      <c r="R1171" s="4"/>
      <c r="X1171" s="73"/>
      <c r="Y1171" s="76"/>
    </row>
    <row r="1172" spans="12:25" s="1" customFormat="1" ht="12.75">
      <c r="L1172" s="11"/>
      <c r="M1172" s="12"/>
      <c r="N1172" s="13"/>
      <c r="O1172" s="2"/>
      <c r="P1172" s="4"/>
      <c r="Q1172" s="4"/>
      <c r="R1172" s="4"/>
      <c r="X1172" s="73"/>
      <c r="Y1172" s="76"/>
    </row>
    <row r="1173" spans="12:25" s="1" customFormat="1" ht="12.75">
      <c r="L1173" s="11"/>
      <c r="M1173" s="12"/>
      <c r="N1173" s="13"/>
      <c r="O1173" s="2"/>
      <c r="P1173" s="4"/>
      <c r="Q1173" s="4"/>
      <c r="R1173" s="4"/>
      <c r="X1173" s="73"/>
      <c r="Y1173" s="76"/>
    </row>
    <row r="1174" spans="12:25" s="1" customFormat="1" ht="12.75">
      <c r="L1174" s="11"/>
      <c r="M1174" s="12"/>
      <c r="N1174" s="13"/>
      <c r="O1174" s="2"/>
      <c r="P1174" s="4"/>
      <c r="Q1174" s="4"/>
      <c r="R1174" s="4"/>
      <c r="X1174" s="73"/>
      <c r="Y1174" s="76"/>
    </row>
    <row r="1175" spans="12:25" s="1" customFormat="1" ht="12.75">
      <c r="L1175" s="11"/>
      <c r="M1175" s="12"/>
      <c r="N1175" s="13"/>
      <c r="O1175" s="2"/>
      <c r="P1175" s="4"/>
      <c r="Q1175" s="4"/>
      <c r="R1175" s="4"/>
      <c r="X1175" s="73"/>
      <c r="Y1175" s="76"/>
    </row>
    <row r="1176" spans="12:25" s="1" customFormat="1" ht="12.75">
      <c r="L1176" s="11"/>
      <c r="M1176" s="12"/>
      <c r="N1176" s="13"/>
      <c r="O1176" s="2"/>
      <c r="P1176" s="4"/>
      <c r="Q1176" s="4"/>
      <c r="R1176" s="4"/>
      <c r="X1176" s="73"/>
      <c r="Y1176" s="76"/>
    </row>
    <row r="1177" spans="12:25" s="1" customFormat="1" ht="12.75">
      <c r="L1177" s="11"/>
      <c r="M1177" s="12"/>
      <c r="N1177" s="13"/>
      <c r="O1177" s="2"/>
      <c r="P1177" s="4"/>
      <c r="Q1177" s="4"/>
      <c r="R1177" s="4"/>
      <c r="X1177" s="73"/>
      <c r="Y1177" s="76"/>
    </row>
    <row r="1178" spans="12:25" s="1" customFormat="1" ht="12.75">
      <c r="L1178" s="11"/>
      <c r="M1178" s="12"/>
      <c r="N1178" s="13"/>
      <c r="O1178" s="2"/>
      <c r="P1178" s="4"/>
      <c r="Q1178" s="4"/>
      <c r="R1178" s="4"/>
      <c r="X1178" s="73"/>
      <c r="Y1178" s="76"/>
    </row>
    <row r="1179" spans="12:25" s="1" customFormat="1" ht="12.75">
      <c r="L1179" s="11"/>
      <c r="M1179" s="12"/>
      <c r="N1179" s="13"/>
      <c r="O1179" s="2"/>
      <c r="P1179" s="4"/>
      <c r="Q1179" s="4"/>
      <c r="R1179" s="4"/>
      <c r="X1179" s="73"/>
      <c r="Y1179" s="76"/>
    </row>
    <row r="1180" spans="12:25" s="1" customFormat="1" ht="12.75">
      <c r="L1180" s="11"/>
      <c r="M1180" s="12"/>
      <c r="N1180" s="13"/>
      <c r="O1180" s="2"/>
      <c r="P1180" s="4"/>
      <c r="Q1180" s="4"/>
      <c r="R1180" s="4"/>
      <c r="X1180" s="73"/>
      <c r="Y1180" s="76"/>
    </row>
    <row r="1181" spans="12:25" s="1" customFormat="1" ht="12.75">
      <c r="L1181" s="11"/>
      <c r="M1181" s="12"/>
      <c r="N1181" s="13"/>
      <c r="O1181" s="2"/>
      <c r="P1181" s="4"/>
      <c r="Q1181" s="4"/>
      <c r="R1181" s="4"/>
      <c r="X1181" s="73"/>
      <c r="Y1181" s="76"/>
    </row>
    <row r="1182" spans="12:25" s="1" customFormat="1" ht="12.75">
      <c r="L1182" s="11"/>
      <c r="M1182" s="12"/>
      <c r="N1182" s="13"/>
      <c r="O1182" s="2"/>
      <c r="P1182" s="4"/>
      <c r="Q1182" s="4"/>
      <c r="R1182" s="4"/>
      <c r="X1182" s="73"/>
      <c r="Y1182" s="76"/>
    </row>
    <row r="1183" spans="12:25" s="1" customFormat="1" ht="12.75">
      <c r="L1183" s="11"/>
      <c r="M1183" s="12"/>
      <c r="N1183" s="13"/>
      <c r="O1183" s="2"/>
      <c r="P1183" s="4"/>
      <c r="Q1183" s="4"/>
      <c r="R1183" s="4"/>
      <c r="X1183" s="73"/>
      <c r="Y1183" s="76"/>
    </row>
    <row r="1184" spans="12:25" s="1" customFormat="1" ht="12.75">
      <c r="L1184" s="11"/>
      <c r="M1184" s="12"/>
      <c r="N1184" s="13"/>
      <c r="O1184" s="2"/>
      <c r="P1184" s="4"/>
      <c r="Q1184" s="4"/>
      <c r="R1184" s="4"/>
      <c r="X1184" s="73"/>
      <c r="Y1184" s="76"/>
    </row>
    <row r="1185" spans="12:25" s="1" customFormat="1" ht="12.75">
      <c r="L1185" s="11"/>
      <c r="M1185" s="12"/>
      <c r="N1185" s="13"/>
      <c r="O1185" s="2"/>
      <c r="P1185" s="4"/>
      <c r="Q1185" s="4"/>
      <c r="R1185" s="4"/>
      <c r="X1185" s="73"/>
      <c r="Y1185" s="76"/>
    </row>
    <row r="1186" spans="12:25" s="1" customFormat="1" ht="12.75">
      <c r="L1186" s="11"/>
      <c r="M1186" s="12"/>
      <c r="N1186" s="13"/>
      <c r="O1186" s="2"/>
      <c r="P1186" s="4"/>
      <c r="Q1186" s="4"/>
      <c r="R1186" s="4"/>
      <c r="X1186" s="73"/>
      <c r="Y1186" s="76"/>
    </row>
    <row r="1187" spans="12:25" s="1" customFormat="1" ht="12.75">
      <c r="L1187" s="11"/>
      <c r="M1187" s="12"/>
      <c r="N1187" s="13"/>
      <c r="O1187" s="2"/>
      <c r="P1187" s="4"/>
      <c r="Q1187" s="4"/>
      <c r="R1187" s="4"/>
      <c r="X1187" s="73"/>
      <c r="Y1187" s="76"/>
    </row>
    <row r="1188" spans="12:25" s="1" customFormat="1" ht="12.75">
      <c r="L1188" s="11"/>
      <c r="M1188" s="12"/>
      <c r="N1188" s="13"/>
      <c r="O1188" s="2"/>
      <c r="P1188" s="4"/>
      <c r="Q1188" s="4"/>
      <c r="R1188" s="4"/>
      <c r="X1188" s="73"/>
      <c r="Y1188" s="76"/>
    </row>
    <row r="1189" spans="12:25" s="1" customFormat="1" ht="12.75">
      <c r="L1189" s="11"/>
      <c r="M1189" s="12"/>
      <c r="N1189" s="13"/>
      <c r="O1189" s="2"/>
      <c r="P1189" s="4"/>
      <c r="Q1189" s="4"/>
      <c r="R1189" s="4"/>
      <c r="X1189" s="73"/>
      <c r="Y1189" s="76"/>
    </row>
    <row r="1190" spans="12:25" s="1" customFormat="1" ht="12.75">
      <c r="L1190" s="11"/>
      <c r="M1190" s="12"/>
      <c r="N1190" s="13"/>
      <c r="O1190" s="2"/>
      <c r="P1190" s="4"/>
      <c r="Q1190" s="4"/>
      <c r="R1190" s="4"/>
      <c r="X1190" s="73"/>
      <c r="Y1190" s="76"/>
    </row>
    <row r="1191" spans="12:25" s="1" customFormat="1" ht="12.75">
      <c r="L1191" s="11"/>
      <c r="M1191" s="12"/>
      <c r="N1191" s="13"/>
      <c r="O1191" s="2"/>
      <c r="P1191" s="4"/>
      <c r="Q1191" s="4"/>
      <c r="R1191" s="4"/>
      <c r="X1191" s="73"/>
      <c r="Y1191" s="76"/>
    </row>
    <row r="1192" spans="12:25" s="1" customFormat="1" ht="12.75">
      <c r="L1192" s="11"/>
      <c r="M1192" s="12"/>
      <c r="N1192" s="13"/>
      <c r="O1192" s="2"/>
      <c r="P1192" s="4"/>
      <c r="Q1192" s="4"/>
      <c r="R1192" s="4"/>
      <c r="X1192" s="73"/>
      <c r="Y1192" s="76"/>
    </row>
    <row r="1193" spans="12:25" s="1" customFormat="1" ht="12.75">
      <c r="L1193" s="11"/>
      <c r="M1193" s="12"/>
      <c r="N1193" s="13"/>
      <c r="O1193" s="2"/>
      <c r="P1193" s="4"/>
      <c r="Q1193" s="4"/>
      <c r="R1193" s="4"/>
      <c r="X1193" s="73"/>
      <c r="Y1193" s="76"/>
    </row>
    <row r="1194" spans="12:25" s="1" customFormat="1" ht="12.75">
      <c r="L1194" s="11"/>
      <c r="M1194" s="12"/>
      <c r="N1194" s="13"/>
      <c r="O1194" s="2"/>
      <c r="P1194" s="4"/>
      <c r="Q1194" s="4"/>
      <c r="R1194" s="4"/>
      <c r="X1194" s="73"/>
      <c r="Y1194" s="76"/>
    </row>
    <row r="1195" spans="12:25" s="1" customFormat="1" ht="12.75">
      <c r="L1195" s="11"/>
      <c r="M1195" s="12"/>
      <c r="N1195" s="13"/>
      <c r="O1195" s="2"/>
      <c r="P1195" s="4"/>
      <c r="Q1195" s="4"/>
      <c r="R1195" s="4"/>
      <c r="X1195" s="73"/>
      <c r="Y1195" s="76"/>
    </row>
    <row r="1196" spans="12:25" s="1" customFormat="1" ht="12.75">
      <c r="L1196" s="11"/>
      <c r="M1196" s="12"/>
      <c r="N1196" s="13"/>
      <c r="O1196" s="2"/>
      <c r="P1196" s="4"/>
      <c r="Q1196" s="4"/>
      <c r="R1196" s="4"/>
      <c r="X1196" s="73"/>
      <c r="Y1196" s="76"/>
    </row>
    <row r="1197" spans="12:25" s="1" customFormat="1" ht="12.75">
      <c r="L1197" s="11"/>
      <c r="M1197" s="12"/>
      <c r="N1197" s="13"/>
      <c r="O1197" s="2"/>
      <c r="P1197" s="4"/>
      <c r="Q1197" s="4"/>
      <c r="R1197" s="4"/>
      <c r="X1197" s="73"/>
      <c r="Y1197" s="76"/>
    </row>
    <row r="1198" spans="12:25" s="1" customFormat="1" ht="12.75">
      <c r="L1198" s="11"/>
      <c r="M1198" s="12"/>
      <c r="N1198" s="13"/>
      <c r="O1198" s="2"/>
      <c r="P1198" s="4"/>
      <c r="Q1198" s="4"/>
      <c r="R1198" s="4"/>
      <c r="X1198" s="73"/>
      <c r="Y1198" s="76"/>
    </row>
    <row r="1199" spans="12:25" s="1" customFormat="1" ht="12.75">
      <c r="L1199" s="11"/>
      <c r="M1199" s="12"/>
      <c r="N1199" s="13"/>
      <c r="O1199" s="2"/>
      <c r="P1199" s="4"/>
      <c r="Q1199" s="4"/>
      <c r="R1199" s="4"/>
      <c r="X1199" s="73"/>
      <c r="Y1199" s="76"/>
    </row>
    <row r="1200" spans="12:25" s="1" customFormat="1" ht="12.75">
      <c r="L1200" s="11"/>
      <c r="M1200" s="12"/>
      <c r="N1200" s="13"/>
      <c r="O1200" s="2"/>
      <c r="P1200" s="4"/>
      <c r="Q1200" s="4"/>
      <c r="R1200" s="4"/>
      <c r="X1200" s="73"/>
      <c r="Y1200" s="76"/>
    </row>
    <row r="1201" spans="12:25" s="1" customFormat="1" ht="12.75">
      <c r="L1201" s="11"/>
      <c r="M1201" s="12"/>
      <c r="N1201" s="13"/>
      <c r="O1201" s="2"/>
      <c r="P1201" s="4"/>
      <c r="Q1201" s="4"/>
      <c r="R1201" s="4"/>
      <c r="X1201" s="73"/>
      <c r="Y1201" s="76"/>
    </row>
    <row r="1202" spans="12:25" s="1" customFormat="1" ht="12.75">
      <c r="L1202" s="11"/>
      <c r="M1202" s="12"/>
      <c r="N1202" s="13"/>
      <c r="O1202" s="2"/>
      <c r="P1202" s="4"/>
      <c r="Q1202" s="4"/>
      <c r="R1202" s="4"/>
      <c r="X1202" s="73"/>
      <c r="Y1202" s="76"/>
    </row>
    <row r="1203" spans="12:25" s="1" customFormat="1" ht="12.75">
      <c r="L1203" s="11"/>
      <c r="M1203" s="12"/>
      <c r="N1203" s="13"/>
      <c r="O1203" s="2"/>
      <c r="P1203" s="4"/>
      <c r="Q1203" s="4"/>
      <c r="R1203" s="4"/>
      <c r="X1203" s="73"/>
      <c r="Y1203" s="76"/>
    </row>
    <row r="1204" spans="12:25" s="1" customFormat="1" ht="12.75">
      <c r="L1204" s="11"/>
      <c r="M1204" s="12"/>
      <c r="N1204" s="13"/>
      <c r="O1204" s="2"/>
      <c r="P1204" s="4"/>
      <c r="Q1204" s="4"/>
      <c r="R1204" s="4"/>
      <c r="X1204" s="73"/>
      <c r="Y1204" s="76"/>
    </row>
    <row r="1205" spans="12:25" s="1" customFormat="1" ht="12.75">
      <c r="L1205" s="11"/>
      <c r="M1205" s="12"/>
      <c r="N1205" s="13"/>
      <c r="O1205" s="2"/>
      <c r="P1205" s="4"/>
      <c r="Q1205" s="4"/>
      <c r="R1205" s="4"/>
      <c r="X1205" s="73"/>
      <c r="Y1205" s="76"/>
    </row>
    <row r="1206" spans="12:25" s="1" customFormat="1" ht="12.75">
      <c r="L1206" s="11"/>
      <c r="M1206" s="12"/>
      <c r="N1206" s="13"/>
      <c r="O1206" s="2"/>
      <c r="P1206" s="4"/>
      <c r="Q1206" s="4"/>
      <c r="R1206" s="4"/>
      <c r="X1206" s="73"/>
      <c r="Y1206" s="76"/>
    </row>
    <row r="1207" spans="12:25" s="1" customFormat="1" ht="12.75">
      <c r="L1207" s="11"/>
      <c r="M1207" s="12"/>
      <c r="N1207" s="13"/>
      <c r="O1207" s="2"/>
      <c r="P1207" s="4"/>
      <c r="Q1207" s="4"/>
      <c r="R1207" s="4"/>
      <c r="X1207" s="73"/>
      <c r="Y1207" s="76"/>
    </row>
    <row r="1208" spans="12:25" s="1" customFormat="1" ht="12.75">
      <c r="L1208" s="11"/>
      <c r="M1208" s="12"/>
      <c r="N1208" s="13"/>
      <c r="O1208" s="2"/>
      <c r="P1208" s="4"/>
      <c r="Q1208" s="4"/>
      <c r="R1208" s="4"/>
      <c r="X1208" s="73"/>
      <c r="Y1208" s="76"/>
    </row>
    <row r="1209" spans="12:25" s="1" customFormat="1" ht="12.75">
      <c r="L1209" s="11"/>
      <c r="M1209" s="12"/>
      <c r="N1209" s="13"/>
      <c r="O1209" s="2"/>
      <c r="P1209" s="4"/>
      <c r="Q1209" s="4"/>
      <c r="R1209" s="4"/>
      <c r="X1209" s="73"/>
      <c r="Y1209" s="76"/>
    </row>
    <row r="1210" spans="12:25" s="1" customFormat="1" ht="12.75">
      <c r="L1210" s="11"/>
      <c r="M1210" s="12"/>
      <c r="N1210" s="13"/>
      <c r="O1210" s="2"/>
      <c r="P1210" s="4"/>
      <c r="Q1210" s="4"/>
      <c r="R1210" s="4"/>
      <c r="X1210" s="73"/>
      <c r="Y1210" s="76"/>
    </row>
    <row r="1211" spans="12:25" s="1" customFormat="1" ht="12.75">
      <c r="L1211" s="11"/>
      <c r="M1211" s="12"/>
      <c r="N1211" s="13"/>
      <c r="O1211" s="2"/>
      <c r="P1211" s="4"/>
      <c r="Q1211" s="4"/>
      <c r="R1211" s="4"/>
      <c r="X1211" s="73"/>
      <c r="Y1211" s="76"/>
    </row>
    <row r="1212" spans="12:25" s="1" customFormat="1" ht="12.75">
      <c r="L1212" s="11"/>
      <c r="M1212" s="12"/>
      <c r="N1212" s="13"/>
      <c r="O1212" s="2"/>
      <c r="P1212" s="4"/>
      <c r="Q1212" s="4"/>
      <c r="R1212" s="4"/>
      <c r="X1212" s="73"/>
      <c r="Y1212" s="76"/>
    </row>
    <row r="1213" spans="12:25" s="1" customFormat="1" ht="12.75">
      <c r="L1213" s="11"/>
      <c r="M1213" s="12"/>
      <c r="N1213" s="13"/>
      <c r="O1213" s="2"/>
      <c r="P1213" s="4"/>
      <c r="Q1213" s="4"/>
      <c r="R1213" s="4"/>
      <c r="X1213" s="73"/>
      <c r="Y1213" s="76"/>
    </row>
    <row r="1214" spans="12:25" s="1" customFormat="1" ht="12.75">
      <c r="L1214" s="11"/>
      <c r="M1214" s="12"/>
      <c r="N1214" s="13"/>
      <c r="O1214" s="2"/>
      <c r="P1214" s="4"/>
      <c r="Q1214" s="4"/>
      <c r="R1214" s="4"/>
      <c r="X1214" s="73"/>
      <c r="Y1214" s="76"/>
    </row>
    <row r="1215" spans="12:25" s="1" customFormat="1" ht="12.75">
      <c r="L1215" s="11"/>
      <c r="M1215" s="12"/>
      <c r="N1215" s="13"/>
      <c r="O1215" s="2"/>
      <c r="P1215" s="4"/>
      <c r="Q1215" s="4"/>
      <c r="R1215" s="4"/>
      <c r="X1215" s="73"/>
      <c r="Y1215" s="76"/>
    </row>
    <row r="1216" spans="12:25" s="1" customFormat="1" ht="12.75">
      <c r="L1216" s="11"/>
      <c r="M1216" s="12"/>
      <c r="N1216" s="13"/>
      <c r="O1216" s="2"/>
      <c r="P1216" s="4"/>
      <c r="Q1216" s="4"/>
      <c r="R1216" s="4"/>
      <c r="X1216" s="73"/>
      <c r="Y1216" s="76"/>
    </row>
    <row r="1217" spans="12:25" s="1" customFormat="1" ht="12.75">
      <c r="L1217" s="11"/>
      <c r="M1217" s="12"/>
      <c r="N1217" s="13"/>
      <c r="O1217" s="2"/>
      <c r="P1217" s="4"/>
      <c r="Q1217" s="4"/>
      <c r="R1217" s="4"/>
      <c r="X1217" s="73"/>
      <c r="Y1217" s="76"/>
    </row>
    <row r="1218" spans="12:25" s="1" customFormat="1" ht="12.75">
      <c r="L1218" s="11"/>
      <c r="M1218" s="12"/>
      <c r="N1218" s="13"/>
      <c r="O1218" s="2"/>
      <c r="P1218" s="4"/>
      <c r="Q1218" s="4"/>
      <c r="R1218" s="4"/>
      <c r="X1218" s="73"/>
      <c r="Y1218" s="76"/>
    </row>
    <row r="1219" spans="12:25" s="1" customFormat="1" ht="12.75">
      <c r="L1219" s="11"/>
      <c r="M1219" s="12"/>
      <c r="N1219" s="13"/>
      <c r="O1219" s="2"/>
      <c r="P1219" s="4"/>
      <c r="Q1219" s="4"/>
      <c r="R1219" s="4"/>
      <c r="X1219" s="73"/>
      <c r="Y1219" s="76"/>
    </row>
    <row r="1220" spans="12:25" s="1" customFormat="1" ht="12.75">
      <c r="L1220" s="11"/>
      <c r="M1220" s="12"/>
      <c r="N1220" s="13"/>
      <c r="O1220" s="2"/>
      <c r="P1220" s="4"/>
      <c r="Q1220" s="4"/>
      <c r="R1220" s="4"/>
      <c r="X1220" s="73"/>
      <c r="Y1220" s="76"/>
    </row>
    <row r="1221" spans="12:25" s="1" customFormat="1" ht="12.75">
      <c r="L1221" s="11"/>
      <c r="M1221" s="12"/>
      <c r="N1221" s="13"/>
      <c r="O1221" s="2"/>
      <c r="P1221" s="4"/>
      <c r="Q1221" s="4"/>
      <c r="R1221" s="4"/>
      <c r="X1221" s="73"/>
      <c r="Y1221" s="76"/>
    </row>
    <row r="1222" spans="12:25" s="1" customFormat="1" ht="12.75">
      <c r="L1222" s="11"/>
      <c r="M1222" s="12"/>
      <c r="N1222" s="13"/>
      <c r="O1222" s="2"/>
      <c r="P1222" s="4"/>
      <c r="Q1222" s="4"/>
      <c r="R1222" s="4"/>
      <c r="X1222" s="73"/>
      <c r="Y1222" s="76"/>
    </row>
    <row r="1223" spans="12:25" s="1" customFormat="1" ht="12.75">
      <c r="L1223" s="11"/>
      <c r="M1223" s="12"/>
      <c r="N1223" s="13"/>
      <c r="O1223" s="2"/>
      <c r="P1223" s="4"/>
      <c r="Q1223" s="4"/>
      <c r="R1223" s="4"/>
      <c r="X1223" s="73"/>
      <c r="Y1223" s="76"/>
    </row>
    <row r="1224" spans="12:25" s="1" customFormat="1" ht="12.75">
      <c r="L1224" s="11"/>
      <c r="M1224" s="12"/>
      <c r="N1224" s="13"/>
      <c r="O1224" s="2"/>
      <c r="P1224" s="4"/>
      <c r="Q1224" s="4"/>
      <c r="R1224" s="4"/>
      <c r="X1224" s="73"/>
      <c r="Y1224" s="76"/>
    </row>
    <row r="1225" spans="12:25" s="1" customFormat="1" ht="12.75">
      <c r="L1225" s="11"/>
      <c r="M1225" s="12"/>
      <c r="N1225" s="13"/>
      <c r="O1225" s="2"/>
      <c r="P1225" s="4"/>
      <c r="Q1225" s="4"/>
      <c r="R1225" s="4"/>
      <c r="X1225" s="73"/>
      <c r="Y1225" s="76"/>
    </row>
    <row r="1226" spans="12:25" s="1" customFormat="1" ht="12.75">
      <c r="L1226" s="11"/>
      <c r="M1226" s="12"/>
      <c r="N1226" s="13"/>
      <c r="O1226" s="2"/>
      <c r="P1226" s="4"/>
      <c r="Q1226" s="4"/>
      <c r="R1226" s="4"/>
      <c r="X1226" s="73"/>
      <c r="Y1226" s="76"/>
    </row>
    <row r="1227" spans="12:25" s="1" customFormat="1" ht="12.75">
      <c r="L1227" s="11"/>
      <c r="M1227" s="12"/>
      <c r="N1227" s="13"/>
      <c r="O1227" s="2"/>
      <c r="P1227" s="4"/>
      <c r="Q1227" s="4"/>
      <c r="R1227" s="4"/>
      <c r="X1227" s="73"/>
      <c r="Y1227" s="76"/>
    </row>
    <row r="1228" spans="12:25" s="1" customFormat="1" ht="12.75">
      <c r="L1228" s="11"/>
      <c r="M1228" s="12"/>
      <c r="N1228" s="13"/>
      <c r="O1228" s="2"/>
      <c r="P1228" s="4"/>
      <c r="Q1228" s="4"/>
      <c r="R1228" s="4"/>
      <c r="X1228" s="73"/>
      <c r="Y1228" s="76"/>
    </row>
    <row r="1229" spans="12:25" s="1" customFormat="1" ht="12.75">
      <c r="L1229" s="11"/>
      <c r="M1229" s="12"/>
      <c r="N1229" s="13"/>
      <c r="O1229" s="2"/>
      <c r="P1229" s="4"/>
      <c r="Q1229" s="4"/>
      <c r="R1229" s="4"/>
      <c r="X1229" s="73"/>
      <c r="Y1229" s="76"/>
    </row>
    <row r="1230" spans="12:25" s="1" customFormat="1" ht="12.75">
      <c r="L1230" s="11"/>
      <c r="M1230" s="12"/>
      <c r="N1230" s="13"/>
      <c r="O1230" s="2"/>
      <c r="P1230" s="4"/>
      <c r="Q1230" s="4"/>
      <c r="R1230" s="4"/>
      <c r="X1230" s="73"/>
      <c r="Y1230" s="76"/>
    </row>
    <row r="1231" spans="12:25" s="1" customFormat="1" ht="12.75">
      <c r="L1231" s="11"/>
      <c r="M1231" s="12"/>
      <c r="N1231" s="13"/>
      <c r="O1231" s="2"/>
      <c r="P1231" s="4"/>
      <c r="Q1231" s="4"/>
      <c r="R1231" s="4"/>
      <c r="X1231" s="73"/>
      <c r="Y1231" s="76"/>
    </row>
    <row r="1232" spans="12:25" s="1" customFormat="1" ht="12.75">
      <c r="L1232" s="11"/>
      <c r="M1232" s="12"/>
      <c r="N1232" s="13"/>
      <c r="O1232" s="2"/>
      <c r="P1232" s="4"/>
      <c r="Q1232" s="4"/>
      <c r="R1232" s="4"/>
      <c r="X1232" s="73"/>
      <c r="Y1232" s="76"/>
    </row>
    <row r="1233" spans="12:25" s="1" customFormat="1" ht="12.75">
      <c r="L1233" s="11"/>
      <c r="M1233" s="12"/>
      <c r="N1233" s="13"/>
      <c r="O1233" s="2"/>
      <c r="P1233" s="4"/>
      <c r="Q1233" s="4"/>
      <c r="R1233" s="4"/>
      <c r="X1233" s="73"/>
      <c r="Y1233" s="76"/>
    </row>
    <row r="1234" spans="12:25" s="1" customFormat="1" ht="12.75">
      <c r="L1234" s="11"/>
      <c r="M1234" s="12"/>
      <c r="N1234" s="13"/>
      <c r="O1234" s="2"/>
      <c r="P1234" s="4"/>
      <c r="Q1234" s="4"/>
      <c r="R1234" s="4"/>
      <c r="X1234" s="73"/>
      <c r="Y1234" s="76"/>
    </row>
    <row r="1235" spans="12:25" s="1" customFormat="1" ht="12.75">
      <c r="L1235" s="11"/>
      <c r="M1235" s="12"/>
      <c r="N1235" s="13"/>
      <c r="O1235" s="2"/>
      <c r="P1235" s="4"/>
      <c r="Q1235" s="4"/>
      <c r="R1235" s="4"/>
      <c r="X1235" s="73"/>
      <c r="Y1235" s="76"/>
    </row>
    <row r="1236" spans="12:25" s="1" customFormat="1" ht="12.75">
      <c r="L1236" s="11"/>
      <c r="M1236" s="12"/>
      <c r="N1236" s="13"/>
      <c r="O1236" s="2"/>
      <c r="P1236" s="4"/>
      <c r="Q1236" s="4"/>
      <c r="R1236" s="4"/>
      <c r="X1236" s="73"/>
      <c r="Y1236" s="76"/>
    </row>
    <row r="1237" spans="12:25" s="1" customFormat="1" ht="12.75">
      <c r="L1237" s="11"/>
      <c r="M1237" s="12"/>
      <c r="N1237" s="13"/>
      <c r="O1237" s="2"/>
      <c r="P1237" s="4"/>
      <c r="Q1237" s="4"/>
      <c r="R1237" s="4"/>
      <c r="X1237" s="73"/>
      <c r="Y1237" s="76"/>
    </row>
    <row r="1238" spans="12:25" s="1" customFormat="1" ht="12.75">
      <c r="L1238" s="11"/>
      <c r="M1238" s="12"/>
      <c r="N1238" s="13"/>
      <c r="O1238" s="2"/>
      <c r="P1238" s="4"/>
      <c r="Q1238" s="4"/>
      <c r="R1238" s="4"/>
      <c r="X1238" s="73"/>
      <c r="Y1238" s="76"/>
    </row>
    <row r="1239" spans="12:25" s="1" customFormat="1" ht="12.75">
      <c r="L1239" s="11"/>
      <c r="M1239" s="12"/>
      <c r="N1239" s="13"/>
      <c r="O1239" s="2"/>
      <c r="P1239" s="4"/>
      <c r="Q1239" s="4"/>
      <c r="R1239" s="4"/>
      <c r="X1239" s="73"/>
      <c r="Y1239" s="76"/>
    </row>
    <row r="1240" spans="12:25" s="1" customFormat="1" ht="12.75">
      <c r="L1240" s="11"/>
      <c r="M1240" s="12"/>
      <c r="N1240" s="13"/>
      <c r="O1240" s="2"/>
      <c r="P1240" s="4"/>
      <c r="Q1240" s="4"/>
      <c r="R1240" s="4"/>
      <c r="X1240" s="73"/>
      <c r="Y1240" s="76"/>
    </row>
    <row r="1241" spans="12:25" s="1" customFormat="1" ht="12.75">
      <c r="L1241" s="11"/>
      <c r="M1241" s="12"/>
      <c r="N1241" s="13"/>
      <c r="O1241" s="2"/>
      <c r="P1241" s="4"/>
      <c r="Q1241" s="4"/>
      <c r="R1241" s="4"/>
      <c r="X1241" s="73"/>
      <c r="Y1241" s="76"/>
    </row>
    <row r="1242" spans="12:25" s="1" customFormat="1" ht="12.75">
      <c r="L1242" s="11"/>
      <c r="M1242" s="12"/>
      <c r="N1242" s="13"/>
      <c r="O1242" s="2"/>
      <c r="P1242" s="4"/>
      <c r="Q1242" s="4"/>
      <c r="R1242" s="4"/>
      <c r="X1242" s="73"/>
      <c r="Y1242" s="76"/>
    </row>
    <row r="1243" spans="12:25" s="1" customFormat="1" ht="12.75">
      <c r="L1243" s="11"/>
      <c r="M1243" s="12"/>
      <c r="N1243" s="13"/>
      <c r="O1243" s="2"/>
      <c r="P1243" s="4"/>
      <c r="Q1243" s="4"/>
      <c r="R1243" s="4"/>
      <c r="X1243" s="73"/>
      <c r="Y1243" s="76"/>
    </row>
    <row r="1244" spans="12:25" s="1" customFormat="1" ht="12.75">
      <c r="L1244" s="11"/>
      <c r="M1244" s="12"/>
      <c r="N1244" s="13"/>
      <c r="O1244" s="2"/>
      <c r="P1244" s="4"/>
      <c r="Q1244" s="4"/>
      <c r="R1244" s="4"/>
      <c r="X1244" s="73"/>
      <c r="Y1244" s="76"/>
    </row>
    <row r="1245" spans="12:25" s="1" customFormat="1" ht="12.75">
      <c r="L1245" s="11"/>
      <c r="M1245" s="12"/>
      <c r="N1245" s="13"/>
      <c r="O1245" s="2"/>
      <c r="P1245" s="4"/>
      <c r="Q1245" s="4"/>
      <c r="R1245" s="4"/>
      <c r="X1245" s="73"/>
      <c r="Y1245" s="76"/>
    </row>
    <row r="1246" spans="12:25" s="1" customFormat="1" ht="12.75">
      <c r="L1246" s="11"/>
      <c r="M1246" s="12"/>
      <c r="N1246" s="13"/>
      <c r="O1246" s="2"/>
      <c r="P1246" s="4"/>
      <c r="Q1246" s="4"/>
      <c r="R1246" s="4"/>
      <c r="X1246" s="73"/>
      <c r="Y1246" s="76"/>
    </row>
    <row r="1247" spans="12:25" s="1" customFormat="1" ht="12.75">
      <c r="L1247" s="11"/>
      <c r="M1247" s="12"/>
      <c r="N1247" s="13"/>
      <c r="O1247" s="2"/>
      <c r="P1247" s="4"/>
      <c r="Q1247" s="4"/>
      <c r="R1247" s="4"/>
      <c r="X1247" s="73"/>
      <c r="Y1247" s="76"/>
    </row>
    <row r="1248" spans="12:25" s="1" customFormat="1" ht="12.75">
      <c r="L1248" s="11"/>
      <c r="M1248" s="12"/>
      <c r="N1248" s="13"/>
      <c r="O1248" s="2"/>
      <c r="P1248" s="4"/>
      <c r="Q1248" s="4"/>
      <c r="R1248" s="4"/>
      <c r="X1248" s="73"/>
      <c r="Y1248" s="76"/>
    </row>
    <row r="1249" spans="12:25" s="1" customFormat="1" ht="12.75">
      <c r="L1249" s="11"/>
      <c r="M1249" s="12"/>
      <c r="N1249" s="13"/>
      <c r="O1249" s="2"/>
      <c r="P1249" s="4"/>
      <c r="Q1249" s="4"/>
      <c r="R1249" s="4"/>
      <c r="X1249" s="73"/>
      <c r="Y1249" s="76"/>
    </row>
    <row r="1250" spans="12:25" s="1" customFormat="1" ht="12.75">
      <c r="L1250" s="11"/>
      <c r="M1250" s="12"/>
      <c r="N1250" s="13"/>
      <c r="O1250" s="2"/>
      <c r="P1250" s="4"/>
      <c r="Q1250" s="4"/>
      <c r="R1250" s="4"/>
      <c r="X1250" s="73"/>
      <c r="Y1250" s="76"/>
    </row>
    <row r="1251" spans="12:25" s="1" customFormat="1" ht="12.75">
      <c r="L1251" s="11"/>
      <c r="M1251" s="12"/>
      <c r="N1251" s="13"/>
      <c r="O1251" s="2"/>
      <c r="P1251" s="4"/>
      <c r="Q1251" s="4"/>
      <c r="R1251" s="4"/>
      <c r="X1251" s="73"/>
      <c r="Y1251" s="76"/>
    </row>
    <row r="1252" spans="12:25" s="1" customFormat="1" ht="12.75">
      <c r="L1252" s="11"/>
      <c r="M1252" s="12"/>
      <c r="N1252" s="13"/>
      <c r="O1252" s="2"/>
      <c r="P1252" s="4"/>
      <c r="Q1252" s="4"/>
      <c r="R1252" s="4"/>
      <c r="X1252" s="73"/>
      <c r="Y1252" s="76"/>
    </row>
    <row r="1253" spans="12:25" s="1" customFormat="1" ht="12.75">
      <c r="L1253" s="11"/>
      <c r="M1253" s="12"/>
      <c r="N1253" s="13"/>
      <c r="O1253" s="2"/>
      <c r="P1253" s="4"/>
      <c r="Q1253" s="4"/>
      <c r="R1253" s="4"/>
      <c r="X1253" s="73"/>
      <c r="Y1253" s="76"/>
    </row>
    <row r="1254" spans="12:25" s="1" customFormat="1" ht="12.75">
      <c r="L1254" s="11"/>
      <c r="M1254" s="12"/>
      <c r="N1254" s="13"/>
      <c r="O1254" s="2"/>
      <c r="P1254" s="4"/>
      <c r="Q1254" s="4"/>
      <c r="R1254" s="4"/>
      <c r="X1254" s="73"/>
      <c r="Y1254" s="76"/>
    </row>
    <row r="1255" spans="12:25" s="1" customFormat="1" ht="12.75">
      <c r="L1255" s="11"/>
      <c r="M1255" s="12"/>
      <c r="N1255" s="13"/>
      <c r="O1255" s="2"/>
      <c r="P1255" s="4"/>
      <c r="Q1255" s="4"/>
      <c r="R1255" s="4"/>
      <c r="X1255" s="73"/>
      <c r="Y1255" s="76"/>
    </row>
    <row r="1256" spans="12:25" s="1" customFormat="1" ht="12.75">
      <c r="L1256" s="11"/>
      <c r="M1256" s="12"/>
      <c r="N1256" s="13"/>
      <c r="O1256" s="2"/>
      <c r="P1256" s="4"/>
      <c r="Q1256" s="4"/>
      <c r="R1256" s="4"/>
      <c r="X1256" s="73"/>
      <c r="Y1256" s="76"/>
    </row>
    <row r="1257" spans="12:25" s="1" customFormat="1" ht="12.75">
      <c r="L1257" s="11"/>
      <c r="M1257" s="12"/>
      <c r="N1257" s="13"/>
      <c r="O1257" s="2"/>
      <c r="P1257" s="4"/>
      <c r="Q1257" s="4"/>
      <c r="R1257" s="4"/>
      <c r="X1257" s="73"/>
      <c r="Y1257" s="76"/>
    </row>
    <row r="1258" spans="12:25" s="1" customFormat="1" ht="12.75">
      <c r="L1258" s="11"/>
      <c r="M1258" s="12"/>
      <c r="N1258" s="13"/>
      <c r="O1258" s="2"/>
      <c r="P1258" s="4"/>
      <c r="Q1258" s="4"/>
      <c r="R1258" s="4"/>
      <c r="X1258" s="73"/>
      <c r="Y1258" s="76"/>
    </row>
    <row r="1259" spans="12:25" s="1" customFormat="1" ht="12.75">
      <c r="L1259" s="11"/>
      <c r="M1259" s="12"/>
      <c r="N1259" s="13"/>
      <c r="O1259" s="2"/>
      <c r="P1259" s="4"/>
      <c r="Q1259" s="4"/>
      <c r="R1259" s="4"/>
      <c r="X1259" s="73"/>
      <c r="Y1259" s="76"/>
    </row>
    <row r="1260" spans="12:25" s="1" customFormat="1" ht="12.75">
      <c r="L1260" s="11"/>
      <c r="M1260" s="12"/>
      <c r="N1260" s="13"/>
      <c r="O1260" s="2"/>
      <c r="P1260" s="4"/>
      <c r="Q1260" s="4"/>
      <c r="R1260" s="4"/>
      <c r="X1260" s="73"/>
      <c r="Y1260" s="76"/>
    </row>
    <row r="1261" spans="12:25" s="1" customFormat="1" ht="12.75">
      <c r="L1261" s="11"/>
      <c r="M1261" s="12"/>
      <c r="N1261" s="13"/>
      <c r="O1261" s="2"/>
      <c r="P1261" s="4"/>
      <c r="Q1261" s="4"/>
      <c r="R1261" s="4"/>
      <c r="X1261" s="73"/>
      <c r="Y1261" s="76"/>
    </row>
    <row r="1262" spans="12:25" s="1" customFormat="1" ht="12.75">
      <c r="L1262" s="11"/>
      <c r="M1262" s="12"/>
      <c r="N1262" s="13"/>
      <c r="O1262" s="2"/>
      <c r="P1262" s="4"/>
      <c r="Q1262" s="4"/>
      <c r="R1262" s="4"/>
      <c r="X1262" s="73"/>
      <c r="Y1262" s="76"/>
    </row>
    <row r="1263" spans="12:25" s="1" customFormat="1" ht="12.75">
      <c r="L1263" s="11"/>
      <c r="M1263" s="12"/>
      <c r="N1263" s="13"/>
      <c r="O1263" s="2"/>
      <c r="P1263" s="4"/>
      <c r="Q1263" s="4"/>
      <c r="R1263" s="4"/>
      <c r="X1263" s="73"/>
      <c r="Y1263" s="76"/>
    </row>
    <row r="1264" spans="12:25" s="1" customFormat="1" ht="12.75">
      <c r="L1264" s="11"/>
      <c r="M1264" s="12"/>
      <c r="N1264" s="13"/>
      <c r="O1264" s="2"/>
      <c r="P1264" s="4"/>
      <c r="Q1264" s="4"/>
      <c r="R1264" s="4"/>
      <c r="X1264" s="73"/>
      <c r="Y1264" s="76"/>
    </row>
    <row r="1265" spans="12:25" s="1" customFormat="1" ht="12.75">
      <c r="L1265" s="11"/>
      <c r="M1265" s="12"/>
      <c r="N1265" s="13"/>
      <c r="O1265" s="2"/>
      <c r="P1265" s="4"/>
      <c r="Q1265" s="4"/>
      <c r="R1265" s="4"/>
      <c r="X1265" s="73"/>
      <c r="Y1265" s="76"/>
    </row>
    <row r="1266" spans="12:25" s="1" customFormat="1" ht="12.75">
      <c r="L1266" s="11"/>
      <c r="M1266" s="12"/>
      <c r="N1266" s="13"/>
      <c r="O1266" s="2"/>
      <c r="P1266" s="4"/>
      <c r="Q1266" s="4"/>
      <c r="R1266" s="4"/>
      <c r="X1266" s="73"/>
      <c r="Y1266" s="76"/>
    </row>
    <row r="1267" spans="12:25" s="1" customFormat="1" ht="12.75">
      <c r="L1267" s="11"/>
      <c r="M1267" s="12"/>
      <c r="N1267" s="13"/>
      <c r="O1267" s="2"/>
      <c r="P1267" s="4"/>
      <c r="Q1267" s="4"/>
      <c r="R1267" s="4"/>
      <c r="X1267" s="73"/>
      <c r="Y1267" s="76"/>
    </row>
    <row r="1268" spans="12:25" s="1" customFormat="1" ht="12.75">
      <c r="L1268" s="11"/>
      <c r="M1268" s="12"/>
      <c r="N1268" s="13"/>
      <c r="O1268" s="2"/>
      <c r="P1268" s="4"/>
      <c r="Q1268" s="4"/>
      <c r="R1268" s="4"/>
      <c r="X1268" s="73"/>
      <c r="Y1268" s="76"/>
    </row>
    <row r="1269" spans="12:25" s="1" customFormat="1" ht="12.75">
      <c r="L1269" s="11"/>
      <c r="M1269" s="12"/>
      <c r="N1269" s="13"/>
      <c r="O1269" s="2"/>
      <c r="P1269" s="4"/>
      <c r="Q1269" s="4"/>
      <c r="R1269" s="4"/>
      <c r="X1269" s="73"/>
      <c r="Y1269" s="76"/>
    </row>
    <row r="1270" spans="12:25" s="1" customFormat="1" ht="12.75">
      <c r="L1270" s="11"/>
      <c r="M1270" s="12"/>
      <c r="N1270" s="13"/>
      <c r="O1270" s="2"/>
      <c r="P1270" s="4"/>
      <c r="Q1270" s="4"/>
      <c r="R1270" s="4"/>
      <c r="X1270" s="73"/>
      <c r="Y1270" s="76"/>
    </row>
    <row r="1271" spans="12:25" s="1" customFormat="1" ht="12.75">
      <c r="L1271" s="11"/>
      <c r="M1271" s="12"/>
      <c r="N1271" s="13"/>
      <c r="O1271" s="2"/>
      <c r="P1271" s="4"/>
      <c r="Q1271" s="4"/>
      <c r="R1271" s="4"/>
      <c r="X1271" s="73"/>
      <c r="Y1271" s="76"/>
    </row>
    <row r="1272" spans="12:25" s="1" customFormat="1" ht="12.75">
      <c r="L1272" s="11"/>
      <c r="M1272" s="12"/>
      <c r="N1272" s="13"/>
      <c r="O1272" s="2"/>
      <c r="P1272" s="4"/>
      <c r="Q1272" s="4"/>
      <c r="R1272" s="4"/>
      <c r="X1272" s="73"/>
      <c r="Y1272" s="76"/>
    </row>
    <row r="1273" spans="12:25" s="1" customFormat="1" ht="12.75">
      <c r="L1273" s="11"/>
      <c r="M1273" s="12"/>
      <c r="N1273" s="13"/>
      <c r="O1273" s="2"/>
      <c r="P1273" s="4"/>
      <c r="Q1273" s="4"/>
      <c r="R1273" s="4"/>
      <c r="X1273" s="73"/>
      <c r="Y1273" s="76"/>
    </row>
    <row r="1274" spans="12:25" s="1" customFormat="1" ht="12.75">
      <c r="L1274" s="11"/>
      <c r="M1274" s="12"/>
      <c r="N1274" s="13"/>
      <c r="O1274" s="2"/>
      <c r="P1274" s="4"/>
      <c r="Q1274" s="4"/>
      <c r="R1274" s="4"/>
      <c r="X1274" s="73"/>
      <c r="Y1274" s="76"/>
    </row>
    <row r="1275" spans="12:25" s="1" customFormat="1" ht="12.75">
      <c r="L1275" s="11"/>
      <c r="M1275" s="12"/>
      <c r="N1275" s="13"/>
      <c r="O1275" s="2"/>
      <c r="P1275" s="4"/>
      <c r="Q1275" s="4"/>
      <c r="R1275" s="4"/>
      <c r="X1275" s="73"/>
      <c r="Y1275" s="76"/>
    </row>
    <row r="1276" spans="12:25" s="1" customFormat="1" ht="12.75">
      <c r="L1276" s="11"/>
      <c r="M1276" s="12"/>
      <c r="N1276" s="13"/>
      <c r="O1276" s="2"/>
      <c r="P1276" s="4"/>
      <c r="Q1276" s="4"/>
      <c r="R1276" s="4"/>
      <c r="X1276" s="73"/>
      <c r="Y1276" s="76"/>
    </row>
    <row r="1277" spans="12:25" s="1" customFormat="1" ht="12.75">
      <c r="L1277" s="11"/>
      <c r="M1277" s="12"/>
      <c r="N1277" s="13"/>
      <c r="O1277" s="2"/>
      <c r="P1277" s="4"/>
      <c r="Q1277" s="4"/>
      <c r="R1277" s="4"/>
      <c r="X1277" s="73"/>
      <c r="Y1277" s="76"/>
    </row>
    <row r="1278" spans="12:25" s="1" customFormat="1" ht="12.75">
      <c r="L1278" s="11"/>
      <c r="M1278" s="12"/>
      <c r="N1278" s="13"/>
      <c r="O1278" s="2"/>
      <c r="P1278" s="4"/>
      <c r="Q1278" s="4"/>
      <c r="R1278" s="4"/>
      <c r="X1278" s="73"/>
      <c r="Y1278" s="76"/>
    </row>
    <row r="1279" spans="12:25" s="1" customFormat="1" ht="12.75">
      <c r="L1279" s="11"/>
      <c r="M1279" s="12"/>
      <c r="N1279" s="13"/>
      <c r="O1279" s="2"/>
      <c r="P1279" s="4"/>
      <c r="Q1279" s="4"/>
      <c r="R1279" s="4"/>
      <c r="X1279" s="73"/>
      <c r="Y1279" s="76"/>
    </row>
    <row r="1280" spans="12:25" s="1" customFormat="1" ht="12.75">
      <c r="L1280" s="11"/>
      <c r="M1280" s="12"/>
      <c r="N1280" s="13"/>
      <c r="O1280" s="2"/>
      <c r="P1280" s="4"/>
      <c r="Q1280" s="4"/>
      <c r="R1280" s="4"/>
      <c r="X1280" s="73"/>
      <c r="Y1280" s="76"/>
    </row>
    <row r="1281" spans="12:25" s="1" customFormat="1" ht="12.75">
      <c r="L1281" s="11"/>
      <c r="M1281" s="12"/>
      <c r="N1281" s="13"/>
      <c r="O1281" s="2"/>
      <c r="P1281" s="4"/>
      <c r="Q1281" s="4"/>
      <c r="R1281" s="4"/>
      <c r="X1281" s="73"/>
      <c r="Y1281" s="76"/>
    </row>
    <row r="1282" spans="12:25" s="1" customFormat="1" ht="12.75">
      <c r="L1282" s="11"/>
      <c r="M1282" s="12"/>
      <c r="N1282" s="13"/>
      <c r="O1282" s="2"/>
      <c r="P1282" s="4"/>
      <c r="Q1282" s="4"/>
      <c r="R1282" s="4"/>
      <c r="X1282" s="73"/>
      <c r="Y1282" s="76"/>
    </row>
    <row r="1283" spans="12:25" s="1" customFormat="1" ht="12.75">
      <c r="L1283" s="11"/>
      <c r="M1283" s="12"/>
      <c r="N1283" s="13"/>
      <c r="O1283" s="2"/>
      <c r="P1283" s="4"/>
      <c r="Q1283" s="4"/>
      <c r="R1283" s="4"/>
      <c r="X1283" s="73"/>
      <c r="Y1283" s="76"/>
    </row>
    <row r="1284" spans="12:25" s="1" customFormat="1" ht="12.75">
      <c r="L1284" s="11"/>
      <c r="M1284" s="12"/>
      <c r="N1284" s="13"/>
      <c r="O1284" s="2"/>
      <c r="P1284" s="4"/>
      <c r="Q1284" s="4"/>
      <c r="R1284" s="4"/>
      <c r="X1284" s="73"/>
      <c r="Y1284" s="76"/>
    </row>
    <row r="1285" spans="12:25" s="1" customFormat="1" ht="12.75">
      <c r="L1285" s="11"/>
      <c r="M1285" s="12"/>
      <c r="N1285" s="13"/>
      <c r="O1285" s="2"/>
      <c r="P1285" s="4"/>
      <c r="Q1285" s="4"/>
      <c r="R1285" s="4"/>
      <c r="X1285" s="73"/>
      <c r="Y1285" s="76"/>
    </row>
    <row r="1286" spans="12:25" s="1" customFormat="1" ht="12.75">
      <c r="L1286" s="11"/>
      <c r="M1286" s="12"/>
      <c r="N1286" s="13"/>
      <c r="O1286" s="2"/>
      <c r="P1286" s="4"/>
      <c r="Q1286" s="4"/>
      <c r="R1286" s="4"/>
      <c r="X1286" s="73"/>
      <c r="Y1286" s="76"/>
    </row>
    <row r="1287" spans="12:25" s="1" customFormat="1" ht="12.75">
      <c r="L1287" s="11"/>
      <c r="M1287" s="12"/>
      <c r="N1287" s="13"/>
      <c r="O1287" s="2"/>
      <c r="P1287" s="4"/>
      <c r="Q1287" s="4"/>
      <c r="R1287" s="4"/>
      <c r="X1287" s="73"/>
      <c r="Y1287" s="76"/>
    </row>
    <row r="1288" spans="12:25" s="1" customFormat="1" ht="12.75">
      <c r="L1288" s="11"/>
      <c r="M1288" s="12"/>
      <c r="N1288" s="13"/>
      <c r="O1288" s="2"/>
      <c r="P1288" s="4"/>
      <c r="Q1288" s="4"/>
      <c r="R1288" s="4"/>
      <c r="X1288" s="73"/>
      <c r="Y1288" s="76"/>
    </row>
    <row r="1289" spans="12:25" s="1" customFormat="1" ht="12.75">
      <c r="L1289" s="11"/>
      <c r="M1289" s="12"/>
      <c r="N1289" s="13"/>
      <c r="O1289" s="2"/>
      <c r="P1289" s="4"/>
      <c r="Q1289" s="4"/>
      <c r="R1289" s="4"/>
      <c r="X1289" s="73"/>
      <c r="Y1289" s="76"/>
    </row>
    <row r="1290" spans="12:25" s="1" customFormat="1" ht="12.75">
      <c r="L1290" s="11"/>
      <c r="M1290" s="12"/>
      <c r="N1290" s="13"/>
      <c r="O1290" s="2"/>
      <c r="P1290" s="4"/>
      <c r="Q1290" s="4"/>
      <c r="R1290" s="4"/>
      <c r="X1290" s="73"/>
      <c r="Y1290" s="76"/>
    </row>
    <row r="1291" spans="12:25" s="1" customFormat="1" ht="12.75">
      <c r="L1291" s="11"/>
      <c r="M1291" s="12"/>
      <c r="N1291" s="13"/>
      <c r="O1291" s="2"/>
      <c r="P1291" s="4"/>
      <c r="Q1291" s="4"/>
      <c r="R1291" s="4"/>
      <c r="X1291" s="73"/>
      <c r="Y1291" s="76"/>
    </row>
    <row r="1292" spans="12:25" s="1" customFormat="1" ht="12.75">
      <c r="L1292" s="11"/>
      <c r="M1292" s="12"/>
      <c r="N1292" s="13"/>
      <c r="O1292" s="2"/>
      <c r="P1292" s="4"/>
      <c r="Q1292" s="4"/>
      <c r="R1292" s="4"/>
      <c r="X1292" s="73"/>
      <c r="Y1292" s="76"/>
    </row>
    <row r="1293" spans="12:25" s="1" customFormat="1" ht="12.75">
      <c r="L1293" s="11"/>
      <c r="M1293" s="12"/>
      <c r="N1293" s="13"/>
      <c r="O1293" s="2"/>
      <c r="P1293" s="4"/>
      <c r="Q1293" s="4"/>
      <c r="R1293" s="4"/>
      <c r="X1293" s="73"/>
      <c r="Y1293" s="76"/>
    </row>
    <row r="1294" spans="12:25" s="1" customFormat="1" ht="12.75">
      <c r="L1294" s="11"/>
      <c r="M1294" s="12"/>
      <c r="N1294" s="13"/>
      <c r="O1294" s="2"/>
      <c r="P1294" s="4"/>
      <c r="Q1294" s="4"/>
      <c r="R1294" s="4"/>
      <c r="X1294" s="73"/>
      <c r="Y1294" s="76"/>
    </row>
    <row r="1295" spans="12:25" s="1" customFormat="1" ht="12.75">
      <c r="L1295" s="11"/>
      <c r="M1295" s="12"/>
      <c r="N1295" s="13"/>
      <c r="O1295" s="2"/>
      <c r="P1295" s="4"/>
      <c r="Q1295" s="4"/>
      <c r="R1295" s="4"/>
      <c r="X1295" s="73"/>
      <c r="Y1295" s="76"/>
    </row>
    <row r="1296" spans="12:25" s="1" customFormat="1" ht="12.75">
      <c r="L1296" s="11"/>
      <c r="M1296" s="12"/>
      <c r="N1296" s="13"/>
      <c r="O1296" s="2"/>
      <c r="P1296" s="4"/>
      <c r="Q1296" s="4"/>
      <c r="R1296" s="4"/>
      <c r="X1296" s="73"/>
      <c r="Y1296" s="76"/>
    </row>
    <row r="1297" spans="12:25" s="1" customFormat="1" ht="12.75">
      <c r="L1297" s="11"/>
      <c r="M1297" s="12"/>
      <c r="N1297" s="13"/>
      <c r="O1297" s="2"/>
      <c r="P1297" s="4"/>
      <c r="Q1297" s="4"/>
      <c r="R1297" s="4"/>
      <c r="X1297" s="73"/>
      <c r="Y1297" s="76"/>
    </row>
    <row r="1298" spans="12:25" s="1" customFormat="1" ht="12.75">
      <c r="L1298" s="11"/>
      <c r="M1298" s="12"/>
      <c r="N1298" s="13"/>
      <c r="O1298" s="2"/>
      <c r="P1298" s="4"/>
      <c r="Q1298" s="4"/>
      <c r="R1298" s="4"/>
      <c r="X1298" s="73"/>
      <c r="Y1298" s="76"/>
    </row>
    <row r="1299" spans="12:25" s="1" customFormat="1" ht="12.75">
      <c r="L1299" s="11"/>
      <c r="M1299" s="12"/>
      <c r="N1299" s="13"/>
      <c r="O1299" s="2"/>
      <c r="P1299" s="4"/>
      <c r="Q1299" s="4"/>
      <c r="R1299" s="4"/>
      <c r="X1299" s="73"/>
      <c r="Y1299" s="76"/>
    </row>
    <row r="1300" spans="12:25" s="1" customFormat="1" ht="12.75">
      <c r="L1300" s="11"/>
      <c r="M1300" s="12"/>
      <c r="N1300" s="13"/>
      <c r="O1300" s="2"/>
      <c r="P1300" s="4"/>
      <c r="Q1300" s="4"/>
      <c r="R1300" s="4"/>
      <c r="X1300" s="73"/>
      <c r="Y1300" s="76"/>
    </row>
    <row r="1301" spans="12:25" s="1" customFormat="1" ht="12.75">
      <c r="L1301" s="11"/>
      <c r="M1301" s="12"/>
      <c r="N1301" s="13"/>
      <c r="O1301" s="2"/>
      <c r="P1301" s="4"/>
      <c r="Q1301" s="4"/>
      <c r="R1301" s="4"/>
      <c r="X1301" s="73"/>
      <c r="Y1301" s="76"/>
    </row>
    <row r="1302" spans="12:25" s="1" customFormat="1" ht="12.75">
      <c r="L1302" s="11"/>
      <c r="M1302" s="12"/>
      <c r="N1302" s="13"/>
      <c r="O1302" s="2"/>
      <c r="P1302" s="4"/>
      <c r="Q1302" s="4"/>
      <c r="R1302" s="4"/>
      <c r="X1302" s="73"/>
      <c r="Y1302" s="76"/>
    </row>
    <row r="1303" spans="12:25" s="1" customFormat="1" ht="12.75">
      <c r="L1303" s="11"/>
      <c r="M1303" s="12"/>
      <c r="N1303" s="13"/>
      <c r="O1303" s="2"/>
      <c r="P1303" s="4"/>
      <c r="Q1303" s="4"/>
      <c r="R1303" s="4"/>
      <c r="X1303" s="73"/>
      <c r="Y1303" s="76"/>
    </row>
    <row r="1304" spans="12:25" s="1" customFormat="1" ht="12.75">
      <c r="L1304" s="11"/>
      <c r="M1304" s="12"/>
      <c r="N1304" s="13"/>
      <c r="O1304" s="2"/>
      <c r="P1304" s="4"/>
      <c r="Q1304" s="4"/>
      <c r="R1304" s="4"/>
      <c r="X1304" s="73"/>
      <c r="Y1304" s="76"/>
    </row>
    <row r="1305" spans="12:25" s="1" customFormat="1" ht="12.75">
      <c r="L1305" s="11"/>
      <c r="M1305" s="12"/>
      <c r="N1305" s="13"/>
      <c r="O1305" s="2"/>
      <c r="P1305" s="4"/>
      <c r="Q1305" s="4"/>
      <c r="R1305" s="4"/>
      <c r="X1305" s="73"/>
      <c r="Y1305" s="76"/>
    </row>
    <row r="1306" spans="12:25" s="1" customFormat="1" ht="12.75">
      <c r="L1306" s="11"/>
      <c r="M1306" s="12"/>
      <c r="N1306" s="13"/>
      <c r="O1306" s="2"/>
      <c r="P1306" s="4"/>
      <c r="Q1306" s="4"/>
      <c r="R1306" s="4"/>
      <c r="X1306" s="73"/>
      <c r="Y1306" s="76"/>
    </row>
    <row r="1307" spans="12:25" s="1" customFormat="1" ht="12.75">
      <c r="L1307" s="11"/>
      <c r="M1307" s="12"/>
      <c r="N1307" s="13"/>
      <c r="O1307" s="2"/>
      <c r="P1307" s="4"/>
      <c r="Q1307" s="4"/>
      <c r="R1307" s="4"/>
      <c r="X1307" s="73"/>
      <c r="Y1307" s="76"/>
    </row>
    <row r="1308" spans="12:25" s="1" customFormat="1" ht="12.75">
      <c r="L1308" s="11"/>
      <c r="M1308" s="12"/>
      <c r="N1308" s="13"/>
      <c r="O1308" s="2"/>
      <c r="P1308" s="4"/>
      <c r="Q1308" s="4"/>
      <c r="R1308" s="4"/>
      <c r="X1308" s="73"/>
      <c r="Y1308" s="76"/>
    </row>
    <row r="1309" spans="12:25" s="1" customFormat="1" ht="12.75">
      <c r="L1309" s="11"/>
      <c r="M1309" s="12"/>
      <c r="N1309" s="13"/>
      <c r="O1309" s="2"/>
      <c r="P1309" s="4"/>
      <c r="Q1309" s="4"/>
      <c r="R1309" s="4"/>
      <c r="X1309" s="73"/>
      <c r="Y1309" s="76"/>
    </row>
    <row r="1310" spans="12:25" s="1" customFormat="1" ht="12.75">
      <c r="L1310" s="11"/>
      <c r="M1310" s="12"/>
      <c r="N1310" s="13"/>
      <c r="O1310" s="2"/>
      <c r="P1310" s="4"/>
      <c r="Q1310" s="4"/>
      <c r="R1310" s="4"/>
      <c r="X1310" s="73"/>
      <c r="Y1310" s="76"/>
    </row>
    <row r="1311" spans="12:25" s="1" customFormat="1" ht="12.75">
      <c r="L1311" s="11"/>
      <c r="M1311" s="12"/>
      <c r="N1311" s="13"/>
      <c r="O1311" s="2"/>
      <c r="P1311" s="4"/>
      <c r="Q1311" s="4"/>
      <c r="R1311" s="4"/>
      <c r="X1311" s="73"/>
      <c r="Y1311" s="76"/>
    </row>
    <row r="1312" spans="12:25" s="1" customFormat="1" ht="12.75">
      <c r="L1312" s="11"/>
      <c r="M1312" s="12"/>
      <c r="N1312" s="13"/>
      <c r="O1312" s="2"/>
      <c r="P1312" s="4"/>
      <c r="Q1312" s="4"/>
      <c r="R1312" s="4"/>
      <c r="X1312" s="73"/>
      <c r="Y1312" s="76"/>
    </row>
    <row r="1313" spans="12:25" s="1" customFormat="1" ht="12.75">
      <c r="L1313" s="11"/>
      <c r="M1313" s="12"/>
      <c r="N1313" s="13"/>
      <c r="O1313" s="2"/>
      <c r="P1313" s="4"/>
      <c r="Q1313" s="4"/>
      <c r="R1313" s="4"/>
      <c r="X1313" s="73"/>
      <c r="Y1313" s="76"/>
    </row>
    <row r="1314" spans="12:25" s="1" customFormat="1" ht="12.75">
      <c r="L1314" s="11"/>
      <c r="M1314" s="12"/>
      <c r="N1314" s="13"/>
      <c r="O1314" s="2"/>
      <c r="P1314" s="4"/>
      <c r="Q1314" s="4"/>
      <c r="R1314" s="4"/>
      <c r="X1314" s="73"/>
      <c r="Y1314" s="76"/>
    </row>
    <row r="1315" spans="12:25" s="1" customFormat="1" ht="12.75">
      <c r="L1315" s="11"/>
      <c r="M1315" s="12"/>
      <c r="N1315" s="13"/>
      <c r="O1315" s="2"/>
      <c r="P1315" s="4"/>
      <c r="Q1315" s="4"/>
      <c r="R1315" s="4"/>
      <c r="X1315" s="73"/>
      <c r="Y1315" s="76"/>
    </row>
    <row r="1316" spans="12:25" s="1" customFormat="1" ht="12.75">
      <c r="L1316" s="11"/>
      <c r="M1316" s="12"/>
      <c r="N1316" s="13"/>
      <c r="O1316" s="2"/>
      <c r="P1316" s="4"/>
      <c r="Q1316" s="4"/>
      <c r="R1316" s="4"/>
      <c r="X1316" s="73"/>
      <c r="Y1316" s="76"/>
    </row>
    <row r="1317" spans="12:25" s="1" customFormat="1" ht="12.75">
      <c r="L1317" s="11"/>
      <c r="M1317" s="12"/>
      <c r="N1317" s="13"/>
      <c r="O1317" s="2"/>
      <c r="P1317" s="4"/>
      <c r="Q1317" s="4"/>
      <c r="R1317" s="4"/>
      <c r="X1317" s="73"/>
      <c r="Y1317" s="76"/>
    </row>
    <row r="1318" spans="12:25" s="1" customFormat="1" ht="12.75">
      <c r="L1318" s="11"/>
      <c r="M1318" s="12"/>
      <c r="N1318" s="13"/>
      <c r="O1318" s="2"/>
      <c r="P1318" s="4"/>
      <c r="Q1318" s="4"/>
      <c r="R1318" s="4"/>
      <c r="X1318" s="73"/>
      <c r="Y1318" s="76"/>
    </row>
    <row r="1319" spans="12:25" s="1" customFormat="1" ht="12.75">
      <c r="L1319" s="11"/>
      <c r="M1319" s="12"/>
      <c r="N1319" s="13"/>
      <c r="O1319" s="2"/>
      <c r="P1319" s="4"/>
      <c r="Q1319" s="4"/>
      <c r="R1319" s="4"/>
      <c r="X1319" s="73"/>
      <c r="Y1319" s="76"/>
    </row>
    <row r="1320" spans="12:25" s="1" customFormat="1" ht="12.75">
      <c r="L1320" s="11"/>
      <c r="M1320" s="12"/>
      <c r="N1320" s="13"/>
      <c r="O1320" s="2"/>
      <c r="P1320" s="4"/>
      <c r="Q1320" s="4"/>
      <c r="R1320" s="4"/>
      <c r="X1320" s="73"/>
      <c r="Y1320" s="76"/>
    </row>
    <row r="1321" spans="12:25" s="1" customFormat="1" ht="12.75">
      <c r="L1321" s="11"/>
      <c r="M1321" s="12"/>
      <c r="N1321" s="13"/>
      <c r="O1321" s="2"/>
      <c r="P1321" s="4"/>
      <c r="Q1321" s="4"/>
      <c r="R1321" s="4"/>
      <c r="X1321" s="73"/>
      <c r="Y1321" s="76"/>
    </row>
    <row r="1322" spans="12:25" s="1" customFormat="1" ht="12.75">
      <c r="L1322" s="11"/>
      <c r="M1322" s="12"/>
      <c r="N1322" s="13"/>
      <c r="O1322" s="2"/>
      <c r="P1322" s="4"/>
      <c r="Q1322" s="4"/>
      <c r="R1322" s="4"/>
      <c r="X1322" s="73"/>
      <c r="Y1322" s="76"/>
    </row>
    <row r="1323" spans="12:25" s="1" customFormat="1" ht="12.75">
      <c r="L1323" s="11"/>
      <c r="M1323" s="12"/>
      <c r="N1323" s="13"/>
      <c r="O1323" s="2"/>
      <c r="P1323" s="4"/>
      <c r="Q1323" s="4"/>
      <c r="R1323" s="4"/>
      <c r="X1323" s="73"/>
      <c r="Y1323" s="76"/>
    </row>
    <row r="1324" spans="12:25" s="1" customFormat="1" ht="12.75">
      <c r="L1324" s="11"/>
      <c r="M1324" s="12"/>
      <c r="N1324" s="13"/>
      <c r="O1324" s="2"/>
      <c r="P1324" s="4"/>
      <c r="Q1324" s="4"/>
      <c r="R1324" s="4"/>
      <c r="X1324" s="73"/>
      <c r="Y1324" s="76"/>
    </row>
    <row r="1325" spans="12:25" s="1" customFormat="1" ht="12.75">
      <c r="L1325" s="11"/>
      <c r="M1325" s="12"/>
      <c r="N1325" s="13"/>
      <c r="O1325" s="2"/>
      <c r="P1325" s="4"/>
      <c r="Q1325" s="4"/>
      <c r="R1325" s="4"/>
      <c r="X1325" s="73"/>
      <c r="Y1325" s="76"/>
    </row>
    <row r="1326" spans="12:25" s="1" customFormat="1" ht="12.75">
      <c r="L1326" s="11"/>
      <c r="M1326" s="12"/>
      <c r="N1326" s="13"/>
      <c r="O1326" s="2"/>
      <c r="P1326" s="4"/>
      <c r="Q1326" s="4"/>
      <c r="R1326" s="4"/>
      <c r="X1326" s="73"/>
      <c r="Y1326" s="76"/>
    </row>
    <row r="1327" spans="12:25" s="1" customFormat="1" ht="12.75">
      <c r="L1327" s="11"/>
      <c r="M1327" s="12"/>
      <c r="N1327" s="13"/>
      <c r="O1327" s="2"/>
      <c r="P1327" s="4"/>
      <c r="Q1327" s="4"/>
      <c r="R1327" s="4"/>
      <c r="X1327" s="73"/>
      <c r="Y1327" s="76"/>
    </row>
    <row r="1328" spans="12:25" s="1" customFormat="1" ht="12.75">
      <c r="L1328" s="11"/>
      <c r="M1328" s="12"/>
      <c r="N1328" s="13"/>
      <c r="O1328" s="2"/>
      <c r="P1328" s="4"/>
      <c r="Q1328" s="4"/>
      <c r="R1328" s="4"/>
      <c r="X1328" s="73"/>
      <c r="Y1328" s="76"/>
    </row>
    <row r="1329" spans="12:25" s="1" customFormat="1" ht="12.75">
      <c r="L1329" s="11"/>
      <c r="M1329" s="12"/>
      <c r="N1329" s="13"/>
      <c r="O1329" s="2"/>
      <c r="P1329" s="4"/>
      <c r="Q1329" s="4"/>
      <c r="R1329" s="4"/>
      <c r="X1329" s="73"/>
      <c r="Y1329" s="76"/>
    </row>
    <row r="1330" spans="12:25" s="1" customFormat="1" ht="12.75">
      <c r="L1330" s="11"/>
      <c r="M1330" s="12"/>
      <c r="N1330" s="13"/>
      <c r="O1330" s="2"/>
      <c r="P1330" s="4"/>
      <c r="Q1330" s="4"/>
      <c r="R1330" s="4"/>
      <c r="X1330" s="73"/>
      <c r="Y1330" s="76"/>
    </row>
    <row r="1331" spans="12:25" s="1" customFormat="1" ht="12.75">
      <c r="L1331" s="11"/>
      <c r="M1331" s="12"/>
      <c r="N1331" s="13"/>
      <c r="O1331" s="2"/>
      <c r="P1331" s="4"/>
      <c r="Q1331" s="4"/>
      <c r="R1331" s="4"/>
      <c r="X1331" s="73"/>
      <c r="Y1331" s="76"/>
    </row>
    <row r="1332" spans="12:25" s="1" customFormat="1" ht="12.75">
      <c r="L1332" s="11"/>
      <c r="M1332" s="12"/>
      <c r="N1332" s="13"/>
      <c r="O1332" s="2"/>
      <c r="P1332" s="4"/>
      <c r="Q1332" s="4"/>
      <c r="R1332" s="4"/>
      <c r="X1332" s="73"/>
      <c r="Y1332" s="76"/>
    </row>
    <row r="1333" spans="12:25" s="1" customFormat="1" ht="12.75">
      <c r="L1333" s="11"/>
      <c r="M1333" s="12"/>
      <c r="N1333" s="13"/>
      <c r="O1333" s="2"/>
      <c r="P1333" s="4"/>
      <c r="Q1333" s="4"/>
      <c r="R1333" s="4"/>
      <c r="X1333" s="73"/>
      <c r="Y1333" s="76"/>
    </row>
    <row r="1334" spans="12:25" s="1" customFormat="1" ht="12.75">
      <c r="L1334" s="11"/>
      <c r="M1334" s="12"/>
      <c r="N1334" s="13"/>
      <c r="O1334" s="2"/>
      <c r="P1334" s="4"/>
      <c r="Q1334" s="4"/>
      <c r="R1334" s="4"/>
      <c r="X1334" s="73"/>
      <c r="Y1334" s="76"/>
    </row>
    <row r="1335" spans="12:25" s="1" customFormat="1" ht="12.75">
      <c r="L1335" s="11"/>
      <c r="M1335" s="12"/>
      <c r="N1335" s="13"/>
      <c r="O1335" s="2"/>
      <c r="P1335" s="4"/>
      <c r="Q1335" s="4"/>
      <c r="R1335" s="4"/>
      <c r="X1335" s="73"/>
      <c r="Y1335" s="76"/>
    </row>
    <row r="1336" spans="12:25" s="1" customFormat="1" ht="12.75">
      <c r="L1336" s="11"/>
      <c r="M1336" s="12"/>
      <c r="N1336" s="13"/>
      <c r="O1336" s="2"/>
      <c r="P1336" s="4"/>
      <c r="Q1336" s="4"/>
      <c r="R1336" s="4"/>
      <c r="X1336" s="73"/>
      <c r="Y1336" s="76"/>
    </row>
    <row r="1337" spans="12:25" s="1" customFormat="1" ht="12.75">
      <c r="L1337" s="11"/>
      <c r="M1337" s="12"/>
      <c r="N1337" s="13"/>
      <c r="O1337" s="2"/>
      <c r="P1337" s="4"/>
      <c r="Q1337" s="4"/>
      <c r="R1337" s="4"/>
      <c r="X1337" s="73"/>
      <c r="Y1337" s="76"/>
    </row>
    <row r="1338" spans="12:25" s="1" customFormat="1" ht="12.75">
      <c r="L1338" s="11"/>
      <c r="M1338" s="12"/>
      <c r="N1338" s="13"/>
      <c r="O1338" s="2"/>
      <c r="P1338" s="4"/>
      <c r="Q1338" s="4"/>
      <c r="R1338" s="4"/>
      <c r="X1338" s="73"/>
      <c r="Y1338" s="76"/>
    </row>
    <row r="1339" spans="12:25" s="1" customFormat="1" ht="12.75">
      <c r="L1339" s="11"/>
      <c r="M1339" s="12"/>
      <c r="N1339" s="13"/>
      <c r="O1339" s="2"/>
      <c r="P1339" s="4"/>
      <c r="Q1339" s="4"/>
      <c r="R1339" s="4"/>
      <c r="X1339" s="73"/>
      <c r="Y1339" s="76"/>
    </row>
    <row r="1340" spans="12:25" s="1" customFormat="1" ht="12.75">
      <c r="L1340" s="11"/>
      <c r="M1340" s="12"/>
      <c r="N1340" s="13"/>
      <c r="O1340" s="2"/>
      <c r="P1340" s="4"/>
      <c r="Q1340" s="4"/>
      <c r="R1340" s="4"/>
      <c r="X1340" s="73"/>
      <c r="Y1340" s="76"/>
    </row>
    <row r="1341" spans="12:25" s="1" customFormat="1" ht="12.75">
      <c r="L1341" s="11"/>
      <c r="M1341" s="12"/>
      <c r="N1341" s="13"/>
      <c r="O1341" s="2"/>
      <c r="P1341" s="4"/>
      <c r="Q1341" s="4"/>
      <c r="R1341" s="4"/>
      <c r="X1341" s="73"/>
      <c r="Y1341" s="76"/>
    </row>
    <row r="1342" spans="12:25" s="1" customFormat="1" ht="12.75">
      <c r="L1342" s="11"/>
      <c r="M1342" s="12"/>
      <c r="N1342" s="13"/>
      <c r="O1342" s="2"/>
      <c r="P1342" s="4"/>
      <c r="Q1342" s="4"/>
      <c r="R1342" s="4"/>
      <c r="X1342" s="73"/>
      <c r="Y1342" s="76"/>
    </row>
    <row r="1343" spans="12:25" s="1" customFormat="1" ht="12.75">
      <c r="L1343" s="11"/>
      <c r="M1343" s="12"/>
      <c r="N1343" s="13"/>
      <c r="O1343" s="2"/>
      <c r="P1343" s="4"/>
      <c r="Q1343" s="4"/>
      <c r="R1343" s="4"/>
      <c r="X1343" s="73"/>
      <c r="Y1343" s="76"/>
    </row>
    <row r="1344" spans="12:25" s="1" customFormat="1" ht="12.75">
      <c r="L1344" s="11"/>
      <c r="M1344" s="12"/>
      <c r="N1344" s="13"/>
      <c r="O1344" s="2"/>
      <c r="P1344" s="4"/>
      <c r="Q1344" s="4"/>
      <c r="R1344" s="4"/>
      <c r="X1344" s="73"/>
      <c r="Y1344" s="76"/>
    </row>
    <row r="1345" spans="12:25" s="1" customFormat="1" ht="12.75">
      <c r="L1345" s="11"/>
      <c r="M1345" s="12"/>
      <c r="N1345" s="13"/>
      <c r="O1345" s="2"/>
      <c r="P1345" s="4"/>
      <c r="Q1345" s="4"/>
      <c r="R1345" s="4"/>
      <c r="X1345" s="73"/>
      <c r="Y1345" s="76"/>
    </row>
    <row r="1346" spans="12:25" s="1" customFormat="1" ht="12.75">
      <c r="L1346" s="11"/>
      <c r="M1346" s="12"/>
      <c r="N1346" s="13"/>
      <c r="O1346" s="2"/>
      <c r="P1346" s="4"/>
      <c r="Q1346" s="4"/>
      <c r="R1346" s="4"/>
      <c r="X1346" s="73"/>
      <c r="Y1346" s="76"/>
    </row>
    <row r="1347" spans="12:25" s="1" customFormat="1" ht="12.75">
      <c r="L1347" s="11"/>
      <c r="M1347" s="12"/>
      <c r="N1347" s="13"/>
      <c r="O1347" s="2"/>
      <c r="P1347" s="4"/>
      <c r="Q1347" s="4"/>
      <c r="R1347" s="4"/>
      <c r="X1347" s="73"/>
      <c r="Y1347" s="76"/>
    </row>
    <row r="1348" spans="12:25" s="1" customFormat="1" ht="12.75">
      <c r="L1348" s="11"/>
      <c r="M1348" s="12"/>
      <c r="N1348" s="13"/>
      <c r="O1348" s="2"/>
      <c r="P1348" s="4"/>
      <c r="Q1348" s="4"/>
      <c r="R1348" s="4"/>
      <c r="X1348" s="73"/>
      <c r="Y1348" s="76"/>
    </row>
    <row r="1349" spans="12:25" s="1" customFormat="1" ht="12.75">
      <c r="L1349" s="11"/>
      <c r="M1349" s="12"/>
      <c r="N1349" s="13"/>
      <c r="O1349" s="2"/>
      <c r="P1349" s="4"/>
      <c r="Q1349" s="4"/>
      <c r="R1349" s="4"/>
      <c r="X1349" s="73"/>
      <c r="Y1349" s="76"/>
    </row>
    <row r="1350" spans="12:25" s="1" customFormat="1" ht="12.75">
      <c r="L1350" s="11"/>
      <c r="M1350" s="12"/>
      <c r="N1350" s="13"/>
      <c r="O1350" s="2"/>
      <c r="P1350" s="4"/>
      <c r="Q1350" s="4"/>
      <c r="R1350" s="4"/>
      <c r="X1350" s="73"/>
      <c r="Y1350" s="76"/>
    </row>
    <row r="1351" spans="12:25" s="1" customFormat="1" ht="12.75">
      <c r="L1351" s="11"/>
      <c r="M1351" s="12"/>
      <c r="N1351" s="13"/>
      <c r="O1351" s="2"/>
      <c r="P1351" s="4"/>
      <c r="Q1351" s="4"/>
      <c r="R1351" s="4"/>
      <c r="X1351" s="73"/>
      <c r="Y1351" s="76"/>
    </row>
    <row r="1352" spans="12:25" s="1" customFormat="1" ht="12.75">
      <c r="L1352" s="11"/>
      <c r="M1352" s="12"/>
      <c r="N1352" s="13"/>
      <c r="O1352" s="2"/>
      <c r="P1352" s="4"/>
      <c r="Q1352" s="4"/>
      <c r="R1352" s="4"/>
      <c r="X1352" s="73"/>
      <c r="Y1352" s="76"/>
    </row>
    <row r="1353" spans="12:25" s="1" customFormat="1" ht="12.75">
      <c r="L1353" s="11"/>
      <c r="M1353" s="12"/>
      <c r="N1353" s="13"/>
      <c r="O1353" s="2"/>
      <c r="P1353" s="4"/>
      <c r="Q1353" s="4"/>
      <c r="R1353" s="4"/>
      <c r="X1353" s="73"/>
      <c r="Y1353" s="76"/>
    </row>
    <row r="1354" spans="12:25" s="1" customFormat="1" ht="12.75">
      <c r="L1354" s="11"/>
      <c r="M1354" s="12"/>
      <c r="N1354" s="13"/>
      <c r="O1354" s="2"/>
      <c r="P1354" s="4"/>
      <c r="Q1354" s="4"/>
      <c r="R1354" s="4"/>
      <c r="X1354" s="73"/>
      <c r="Y1354" s="76"/>
    </row>
    <row r="1355" spans="12:25" s="1" customFormat="1" ht="12.75">
      <c r="L1355" s="11"/>
      <c r="M1355" s="12"/>
      <c r="N1355" s="13"/>
      <c r="O1355" s="2"/>
      <c r="P1355" s="4"/>
      <c r="Q1355" s="4"/>
      <c r="R1355" s="4"/>
      <c r="X1355" s="73"/>
      <c r="Y1355" s="76"/>
    </row>
    <row r="1356" spans="12:25" s="1" customFormat="1" ht="12.75">
      <c r="L1356" s="11"/>
      <c r="M1356" s="12"/>
      <c r="N1356" s="13"/>
      <c r="O1356" s="2"/>
      <c r="P1356" s="4"/>
      <c r="Q1356" s="4"/>
      <c r="R1356" s="4"/>
      <c r="X1356" s="73"/>
      <c r="Y1356" s="76"/>
    </row>
    <row r="1357" spans="12:25" s="1" customFormat="1" ht="12.75">
      <c r="L1357" s="11"/>
      <c r="M1357" s="12"/>
      <c r="N1357" s="13"/>
      <c r="O1357" s="2"/>
      <c r="P1357" s="4"/>
      <c r="Q1357" s="4"/>
      <c r="R1357" s="4"/>
      <c r="X1357" s="73"/>
      <c r="Y1357" s="76"/>
    </row>
    <row r="1358" spans="12:25" s="1" customFormat="1" ht="12.75">
      <c r="L1358" s="11"/>
      <c r="M1358" s="12"/>
      <c r="N1358" s="13"/>
      <c r="O1358" s="2"/>
      <c r="P1358" s="4"/>
      <c r="Q1358" s="4"/>
      <c r="R1358" s="4"/>
      <c r="X1358" s="73"/>
      <c r="Y1358" s="76"/>
    </row>
    <row r="1359" spans="12:25" s="1" customFormat="1" ht="12.75">
      <c r="L1359" s="11"/>
      <c r="M1359" s="12"/>
      <c r="N1359" s="13"/>
      <c r="O1359" s="2"/>
      <c r="P1359" s="4"/>
      <c r="Q1359" s="4"/>
      <c r="R1359" s="4"/>
      <c r="X1359" s="73"/>
      <c r="Y1359" s="76"/>
    </row>
    <row r="1360" spans="12:25" s="1" customFormat="1" ht="12.75">
      <c r="L1360" s="11"/>
      <c r="M1360" s="12"/>
      <c r="N1360" s="13"/>
      <c r="O1360" s="2"/>
      <c r="P1360" s="4"/>
      <c r="Q1360" s="4"/>
      <c r="R1360" s="4"/>
      <c r="X1360" s="73"/>
      <c r="Y1360" s="76"/>
    </row>
    <row r="1361" spans="12:25" s="1" customFormat="1" ht="12.75">
      <c r="L1361" s="11"/>
      <c r="M1361" s="12"/>
      <c r="N1361" s="13"/>
      <c r="O1361" s="2"/>
      <c r="P1361" s="4"/>
      <c r="Q1361" s="4"/>
      <c r="R1361" s="4"/>
      <c r="X1361" s="73"/>
      <c r="Y1361" s="76"/>
    </row>
    <row r="1362" spans="12:25" s="1" customFormat="1" ht="12.75">
      <c r="L1362" s="11"/>
      <c r="M1362" s="12"/>
      <c r="N1362" s="13"/>
      <c r="O1362" s="2"/>
      <c r="P1362" s="4"/>
      <c r="Q1362" s="4"/>
      <c r="R1362" s="4"/>
      <c r="X1362" s="73"/>
      <c r="Y1362" s="76"/>
    </row>
    <row r="1363" spans="12:25" s="1" customFormat="1" ht="12.75">
      <c r="L1363" s="11"/>
      <c r="M1363" s="12"/>
      <c r="N1363" s="13"/>
      <c r="O1363" s="2"/>
      <c r="P1363" s="4"/>
      <c r="Q1363" s="4"/>
      <c r="R1363" s="4"/>
      <c r="X1363" s="73"/>
      <c r="Y1363" s="76"/>
    </row>
    <row r="1364" spans="12:25" s="1" customFormat="1" ht="12.75">
      <c r="L1364" s="11"/>
      <c r="M1364" s="12"/>
      <c r="N1364" s="13"/>
      <c r="O1364" s="2"/>
      <c r="P1364" s="4"/>
      <c r="Q1364" s="4"/>
      <c r="R1364" s="4"/>
      <c r="X1364" s="73"/>
      <c r="Y1364" s="76"/>
    </row>
    <row r="1365" spans="12:25" s="1" customFormat="1" ht="12.75">
      <c r="L1365" s="11"/>
      <c r="M1365" s="12"/>
      <c r="N1365" s="13"/>
      <c r="O1365" s="2"/>
      <c r="P1365" s="4"/>
      <c r="Q1365" s="4"/>
      <c r="R1365" s="4"/>
      <c r="X1365" s="73"/>
      <c r="Y1365" s="76"/>
    </row>
    <row r="1366" spans="12:25" s="1" customFormat="1" ht="12.75">
      <c r="L1366" s="11"/>
      <c r="M1366" s="12"/>
      <c r="N1366" s="13"/>
      <c r="O1366" s="2"/>
      <c r="P1366" s="4"/>
      <c r="Q1366" s="4"/>
      <c r="R1366" s="4"/>
      <c r="X1366" s="73"/>
      <c r="Y1366" s="76"/>
    </row>
    <row r="1367" spans="12:25" s="1" customFormat="1" ht="12.75">
      <c r="L1367" s="11"/>
      <c r="M1367" s="12"/>
      <c r="N1367" s="13"/>
      <c r="O1367" s="2"/>
      <c r="P1367" s="4"/>
      <c r="Q1367" s="4"/>
      <c r="R1367" s="4"/>
      <c r="X1367" s="73"/>
      <c r="Y1367" s="76"/>
    </row>
    <row r="1368" spans="12:25" s="1" customFormat="1" ht="12.75">
      <c r="L1368" s="11"/>
      <c r="M1368" s="12"/>
      <c r="N1368" s="13"/>
      <c r="O1368" s="2"/>
      <c r="P1368" s="4"/>
      <c r="Q1368" s="4"/>
      <c r="R1368" s="4"/>
      <c r="X1368" s="73"/>
      <c r="Y1368" s="76"/>
    </row>
    <row r="1369" spans="12:25" s="1" customFormat="1" ht="12.75">
      <c r="L1369" s="11"/>
      <c r="M1369" s="12"/>
      <c r="N1369" s="13"/>
      <c r="O1369" s="2"/>
      <c r="P1369" s="4"/>
      <c r="Q1369" s="4"/>
      <c r="R1369" s="4"/>
      <c r="X1369" s="73"/>
      <c r="Y1369" s="76"/>
    </row>
    <row r="1370" spans="12:25" s="1" customFormat="1" ht="12.75">
      <c r="L1370" s="11"/>
      <c r="M1370" s="12"/>
      <c r="N1370" s="13"/>
      <c r="O1370" s="2"/>
      <c r="P1370" s="4"/>
      <c r="Q1370" s="4"/>
      <c r="R1370" s="4"/>
      <c r="X1370" s="73"/>
      <c r="Y1370" s="76"/>
    </row>
    <row r="1371" spans="12:25" s="1" customFormat="1" ht="12.75">
      <c r="L1371" s="11"/>
      <c r="M1371" s="12"/>
      <c r="N1371" s="13"/>
      <c r="O1371" s="2"/>
      <c r="P1371" s="4"/>
      <c r="Q1371" s="4"/>
      <c r="R1371" s="4"/>
      <c r="X1371" s="73"/>
      <c r="Y1371" s="76"/>
    </row>
    <row r="1372" spans="12:25" s="1" customFormat="1" ht="12.75">
      <c r="L1372" s="11"/>
      <c r="M1372" s="12"/>
      <c r="N1372" s="13"/>
      <c r="O1372" s="2"/>
      <c r="P1372" s="4"/>
      <c r="Q1372" s="4"/>
      <c r="R1372" s="4"/>
      <c r="X1372" s="73"/>
      <c r="Y1372" s="76"/>
    </row>
    <row r="1373" spans="12:25" s="1" customFormat="1" ht="12.75">
      <c r="L1373" s="11"/>
      <c r="M1373" s="12"/>
      <c r="N1373" s="13"/>
      <c r="O1373" s="2"/>
      <c r="P1373" s="4"/>
      <c r="Q1373" s="4"/>
      <c r="R1373" s="4"/>
      <c r="X1373" s="73"/>
      <c r="Y1373" s="76"/>
    </row>
    <row r="1374" spans="12:25" s="1" customFormat="1" ht="12.75">
      <c r="L1374" s="11"/>
      <c r="M1374" s="12"/>
      <c r="N1374" s="13"/>
      <c r="O1374" s="2"/>
      <c r="P1374" s="4"/>
      <c r="Q1374" s="4"/>
      <c r="R1374" s="4"/>
      <c r="X1374" s="73"/>
      <c r="Y1374" s="76"/>
    </row>
    <row r="1375" spans="12:25" s="1" customFormat="1" ht="12.75">
      <c r="L1375" s="11"/>
      <c r="M1375" s="12"/>
      <c r="N1375" s="13"/>
      <c r="O1375" s="2"/>
      <c r="P1375" s="4"/>
      <c r="Q1375" s="4"/>
      <c r="R1375" s="4"/>
      <c r="X1375" s="73"/>
      <c r="Y1375" s="76"/>
    </row>
    <row r="1376" spans="12:25" s="1" customFormat="1" ht="12.75">
      <c r="L1376" s="11"/>
      <c r="M1376" s="12"/>
      <c r="N1376" s="13"/>
      <c r="O1376" s="2"/>
      <c r="P1376" s="4"/>
      <c r="Q1376" s="4"/>
      <c r="R1376" s="4"/>
      <c r="X1376" s="73"/>
      <c r="Y1376" s="76"/>
    </row>
    <row r="1377" spans="12:25" s="1" customFormat="1" ht="12.75">
      <c r="L1377" s="11"/>
      <c r="M1377" s="12"/>
      <c r="N1377" s="13"/>
      <c r="O1377" s="2"/>
      <c r="P1377" s="4"/>
      <c r="Q1377" s="4"/>
      <c r="R1377" s="4"/>
      <c r="X1377" s="73"/>
      <c r="Y1377" s="76"/>
    </row>
    <row r="1378" spans="2:25" s="1" customFormat="1" ht="12.75">
      <c r="B1378" s="5"/>
      <c r="C1378" s="5"/>
      <c r="L1378" s="11"/>
      <c r="M1378" s="12"/>
      <c r="N1378" s="13"/>
      <c r="O1378" s="2"/>
      <c r="P1378" s="4"/>
      <c r="Q1378" s="4"/>
      <c r="R1378" s="4"/>
      <c r="X1378" s="73"/>
      <c r="Y1378" s="76"/>
    </row>
    <row r="1379" spans="2:25" s="1" customFormat="1" ht="12.75">
      <c r="B1379" s="5"/>
      <c r="C1379" s="5"/>
      <c r="L1379" s="11"/>
      <c r="M1379" s="12"/>
      <c r="N1379" s="13"/>
      <c r="O1379" s="2"/>
      <c r="P1379" s="4"/>
      <c r="Q1379" s="4"/>
      <c r="R1379" s="4"/>
      <c r="X1379" s="73"/>
      <c r="Y1379" s="76"/>
    </row>
    <row r="1380" spans="2:25" s="1" customFormat="1" ht="12.75">
      <c r="B1380" s="5"/>
      <c r="C1380" s="5"/>
      <c r="L1380" s="11"/>
      <c r="M1380" s="12"/>
      <c r="N1380" s="13"/>
      <c r="O1380" s="2"/>
      <c r="P1380" s="4"/>
      <c r="Q1380" s="4"/>
      <c r="R1380" s="4"/>
      <c r="X1380" s="73"/>
      <c r="Y1380" s="76"/>
    </row>
    <row r="1381" spans="2:25" s="1" customFormat="1" ht="12.75">
      <c r="B1381" s="5"/>
      <c r="C1381" s="5"/>
      <c r="L1381" s="11"/>
      <c r="M1381" s="12"/>
      <c r="N1381" s="13"/>
      <c r="O1381" s="2"/>
      <c r="P1381" s="4"/>
      <c r="Q1381" s="4"/>
      <c r="R1381" s="4"/>
      <c r="X1381" s="73"/>
      <c r="Y1381" s="76"/>
    </row>
    <row r="1382" spans="2:25" s="1" customFormat="1" ht="12.75">
      <c r="B1382" s="5"/>
      <c r="C1382" s="5"/>
      <c r="L1382" s="11"/>
      <c r="M1382" s="12"/>
      <c r="N1382" s="13"/>
      <c r="O1382" s="2"/>
      <c r="P1382" s="4"/>
      <c r="Q1382" s="4"/>
      <c r="R1382" s="4"/>
      <c r="X1382" s="73"/>
      <c r="Y1382" s="76"/>
    </row>
    <row r="1383" spans="2:25" s="1" customFormat="1" ht="12.75">
      <c r="B1383" s="5"/>
      <c r="C1383" s="5"/>
      <c r="L1383" s="11"/>
      <c r="M1383" s="12"/>
      <c r="N1383" s="13"/>
      <c r="O1383" s="2"/>
      <c r="P1383" s="4"/>
      <c r="Q1383" s="4"/>
      <c r="R1383" s="4"/>
      <c r="X1383" s="73"/>
      <c r="Y1383" s="76"/>
    </row>
    <row r="1384" spans="2:25" s="1" customFormat="1" ht="12.75">
      <c r="B1384" s="5"/>
      <c r="C1384" s="5"/>
      <c r="L1384" s="11"/>
      <c r="M1384" s="12"/>
      <c r="N1384" s="13"/>
      <c r="O1384" s="2"/>
      <c r="P1384" s="4"/>
      <c r="Q1384" s="4"/>
      <c r="R1384" s="4"/>
      <c r="X1384" s="73"/>
      <c r="Y1384" s="76"/>
    </row>
    <row r="1385" spans="2:25" s="1" customFormat="1" ht="12.75">
      <c r="B1385" s="5"/>
      <c r="C1385" s="5"/>
      <c r="L1385" s="11"/>
      <c r="M1385" s="12"/>
      <c r="N1385" s="13"/>
      <c r="O1385" s="2"/>
      <c r="P1385" s="4"/>
      <c r="Q1385" s="4"/>
      <c r="R1385" s="4"/>
      <c r="X1385" s="73"/>
      <c r="Y1385" s="76"/>
    </row>
    <row r="1386" spans="2:25" s="1" customFormat="1" ht="12.75">
      <c r="B1386" s="5"/>
      <c r="C1386" s="5"/>
      <c r="L1386" s="11"/>
      <c r="M1386" s="12"/>
      <c r="N1386" s="13"/>
      <c r="O1386" s="2"/>
      <c r="P1386" s="4"/>
      <c r="Q1386" s="4"/>
      <c r="R1386" s="4"/>
      <c r="X1386" s="73"/>
      <c r="Y1386" s="76"/>
    </row>
    <row r="1387" spans="2:25" s="1" customFormat="1" ht="12.75">
      <c r="B1387" s="5"/>
      <c r="C1387" s="5"/>
      <c r="L1387" s="11"/>
      <c r="M1387" s="12"/>
      <c r="N1387" s="13"/>
      <c r="O1387" s="2"/>
      <c r="P1387" s="4"/>
      <c r="Q1387" s="4"/>
      <c r="R1387" s="4"/>
      <c r="X1387" s="73"/>
      <c r="Y1387" s="76"/>
    </row>
    <row r="1388" spans="2:25" s="1" customFormat="1" ht="12.75">
      <c r="B1388" s="5"/>
      <c r="C1388" s="5"/>
      <c r="L1388" s="11"/>
      <c r="M1388" s="12"/>
      <c r="N1388" s="13"/>
      <c r="O1388" s="2"/>
      <c r="P1388" s="4"/>
      <c r="Q1388" s="4"/>
      <c r="R1388" s="4"/>
      <c r="X1388" s="73"/>
      <c r="Y1388" s="76"/>
    </row>
    <row r="1389" spans="2:25" s="1" customFormat="1" ht="12.75">
      <c r="B1389" s="5"/>
      <c r="C1389" s="5"/>
      <c r="L1389" s="11"/>
      <c r="M1389" s="12"/>
      <c r="N1389" s="13"/>
      <c r="O1389" s="2"/>
      <c r="P1389" s="4"/>
      <c r="Q1389" s="4"/>
      <c r="R1389" s="4"/>
      <c r="X1389" s="73"/>
      <c r="Y1389" s="76"/>
    </row>
    <row r="1390" spans="2:25" s="1" customFormat="1" ht="12.75">
      <c r="B1390" s="5"/>
      <c r="C1390" s="5"/>
      <c r="L1390" s="11"/>
      <c r="M1390" s="12"/>
      <c r="N1390" s="13"/>
      <c r="O1390" s="2"/>
      <c r="P1390" s="4"/>
      <c r="Q1390" s="4"/>
      <c r="R1390" s="4"/>
      <c r="X1390" s="73"/>
      <c r="Y1390" s="76"/>
    </row>
    <row r="1391" spans="2:25" s="1" customFormat="1" ht="12.75">
      <c r="B1391" s="5"/>
      <c r="C1391" s="5"/>
      <c r="L1391" s="11"/>
      <c r="M1391" s="12"/>
      <c r="N1391" s="13"/>
      <c r="O1391" s="2"/>
      <c r="P1391" s="4"/>
      <c r="Q1391" s="4"/>
      <c r="R1391" s="4"/>
      <c r="X1391" s="73"/>
      <c r="Y1391" s="76"/>
    </row>
    <row r="1392" spans="2:25" s="1" customFormat="1" ht="12.75">
      <c r="B1392" s="5"/>
      <c r="C1392" s="5"/>
      <c r="L1392" s="11"/>
      <c r="M1392" s="12"/>
      <c r="N1392" s="13"/>
      <c r="O1392" s="2"/>
      <c r="P1392" s="4"/>
      <c r="Q1392" s="4"/>
      <c r="R1392" s="4"/>
      <c r="X1392" s="73"/>
      <c r="Y1392" s="76"/>
    </row>
    <row r="1393" spans="2:25" s="1" customFormat="1" ht="12.75">
      <c r="B1393" s="5"/>
      <c r="C1393" s="5"/>
      <c r="L1393" s="11"/>
      <c r="M1393" s="12"/>
      <c r="N1393" s="13"/>
      <c r="O1393" s="2"/>
      <c r="P1393" s="4"/>
      <c r="Q1393" s="4"/>
      <c r="R1393" s="4"/>
      <c r="X1393" s="73"/>
      <c r="Y1393" s="76"/>
    </row>
    <row r="1394" spans="2:25" s="1" customFormat="1" ht="12.75">
      <c r="B1394" s="5"/>
      <c r="C1394" s="5"/>
      <c r="L1394" s="11"/>
      <c r="M1394" s="12"/>
      <c r="N1394" s="13"/>
      <c r="O1394" s="2"/>
      <c r="P1394" s="4"/>
      <c r="Q1394" s="4"/>
      <c r="R1394" s="4"/>
      <c r="X1394" s="73"/>
      <c r="Y1394" s="76"/>
    </row>
    <row r="1395" spans="2:25" s="1" customFormat="1" ht="12.75">
      <c r="B1395" s="5"/>
      <c r="C1395" s="5"/>
      <c r="L1395" s="11"/>
      <c r="M1395" s="12"/>
      <c r="N1395" s="13"/>
      <c r="O1395" s="2"/>
      <c r="P1395" s="4"/>
      <c r="Q1395" s="4"/>
      <c r="R1395" s="4"/>
      <c r="X1395" s="73"/>
      <c r="Y1395" s="76"/>
    </row>
    <row r="1396" spans="2:25" s="1" customFormat="1" ht="12.75">
      <c r="B1396" s="5"/>
      <c r="C1396" s="5"/>
      <c r="L1396" s="11"/>
      <c r="M1396" s="12"/>
      <c r="N1396" s="13"/>
      <c r="O1396" s="2"/>
      <c r="P1396" s="4"/>
      <c r="Q1396" s="4"/>
      <c r="R1396" s="4"/>
      <c r="X1396" s="73"/>
      <c r="Y1396" s="76"/>
    </row>
    <row r="1397" spans="2:25" s="1" customFormat="1" ht="12.75">
      <c r="B1397" s="5"/>
      <c r="C1397" s="5"/>
      <c r="L1397" s="11"/>
      <c r="M1397" s="12"/>
      <c r="N1397" s="13"/>
      <c r="O1397" s="2"/>
      <c r="P1397" s="4"/>
      <c r="Q1397" s="4"/>
      <c r="R1397" s="4"/>
      <c r="X1397" s="73"/>
      <c r="Y1397" s="76"/>
    </row>
    <row r="1398" spans="2:25" s="1" customFormat="1" ht="12.75">
      <c r="B1398" s="5"/>
      <c r="C1398" s="5"/>
      <c r="L1398" s="11"/>
      <c r="M1398" s="12"/>
      <c r="N1398" s="13"/>
      <c r="O1398" s="2"/>
      <c r="P1398" s="4"/>
      <c r="Q1398" s="4"/>
      <c r="R1398" s="4"/>
      <c r="X1398" s="73"/>
      <c r="Y1398" s="76"/>
    </row>
    <row r="1399" spans="2:25" s="1" customFormat="1" ht="12.75">
      <c r="B1399" s="5"/>
      <c r="C1399" s="5"/>
      <c r="L1399" s="11"/>
      <c r="M1399" s="12"/>
      <c r="N1399" s="13"/>
      <c r="O1399" s="2"/>
      <c r="P1399" s="4"/>
      <c r="Q1399" s="4"/>
      <c r="R1399" s="4"/>
      <c r="X1399" s="73"/>
      <c r="Y1399" s="76"/>
    </row>
    <row r="1400" spans="2:25" s="1" customFormat="1" ht="12.75">
      <c r="B1400" s="5"/>
      <c r="C1400" s="5"/>
      <c r="L1400" s="11"/>
      <c r="M1400" s="12"/>
      <c r="N1400" s="13"/>
      <c r="O1400" s="2"/>
      <c r="P1400" s="4"/>
      <c r="Q1400" s="4"/>
      <c r="R1400" s="4"/>
      <c r="X1400" s="73"/>
      <c r="Y1400" s="76"/>
    </row>
    <row r="1401" spans="2:25" s="1" customFormat="1" ht="12.75">
      <c r="B1401" s="5"/>
      <c r="C1401" s="5"/>
      <c r="L1401" s="11"/>
      <c r="M1401" s="12"/>
      <c r="N1401" s="13"/>
      <c r="O1401" s="2"/>
      <c r="P1401" s="4"/>
      <c r="Q1401" s="4"/>
      <c r="R1401" s="4"/>
      <c r="X1401" s="73"/>
      <c r="Y1401" s="76"/>
    </row>
    <row r="1402" spans="2:25" s="1" customFormat="1" ht="12.75">
      <c r="B1402" s="5"/>
      <c r="C1402" s="5"/>
      <c r="L1402" s="11"/>
      <c r="M1402" s="12"/>
      <c r="N1402" s="13"/>
      <c r="O1402" s="2"/>
      <c r="P1402" s="4"/>
      <c r="Q1402" s="4"/>
      <c r="R1402" s="4"/>
      <c r="X1402" s="73"/>
      <c r="Y1402" s="76"/>
    </row>
    <row r="1403" spans="2:25" s="1" customFormat="1" ht="12.75">
      <c r="B1403" s="5"/>
      <c r="C1403" s="5"/>
      <c r="L1403" s="11"/>
      <c r="M1403" s="12"/>
      <c r="N1403" s="13"/>
      <c r="O1403" s="2"/>
      <c r="P1403" s="4"/>
      <c r="Q1403" s="4"/>
      <c r="R1403" s="4"/>
      <c r="X1403" s="73"/>
      <c r="Y1403" s="76"/>
    </row>
    <row r="1404" spans="2:25" s="1" customFormat="1" ht="12.75">
      <c r="B1404" s="5"/>
      <c r="C1404" s="5"/>
      <c r="L1404" s="11"/>
      <c r="M1404" s="12"/>
      <c r="N1404" s="13"/>
      <c r="O1404" s="2"/>
      <c r="P1404" s="4"/>
      <c r="Q1404" s="4"/>
      <c r="R1404" s="4"/>
      <c r="X1404" s="73"/>
      <c r="Y1404" s="76"/>
    </row>
    <row r="1405" spans="2:25" s="1" customFormat="1" ht="12.75">
      <c r="B1405" s="5"/>
      <c r="C1405" s="5"/>
      <c r="L1405" s="11"/>
      <c r="M1405" s="12"/>
      <c r="N1405" s="13"/>
      <c r="O1405" s="2"/>
      <c r="P1405" s="4"/>
      <c r="Q1405" s="4"/>
      <c r="R1405" s="4"/>
      <c r="X1405" s="73"/>
      <c r="Y1405" s="76"/>
    </row>
    <row r="1406" spans="2:25" s="1" customFormat="1" ht="12.75">
      <c r="B1406" s="5"/>
      <c r="C1406" s="5"/>
      <c r="L1406" s="11"/>
      <c r="M1406" s="12"/>
      <c r="N1406" s="13"/>
      <c r="O1406" s="2"/>
      <c r="P1406" s="4"/>
      <c r="Q1406" s="4"/>
      <c r="R1406" s="4"/>
      <c r="X1406" s="73"/>
      <c r="Y1406" s="76"/>
    </row>
    <row r="1407" spans="2:25" s="1" customFormat="1" ht="12.75">
      <c r="B1407" s="5"/>
      <c r="C1407" s="5"/>
      <c r="L1407" s="11"/>
      <c r="M1407" s="12"/>
      <c r="N1407" s="13"/>
      <c r="O1407" s="2"/>
      <c r="P1407" s="4"/>
      <c r="Q1407" s="4"/>
      <c r="R1407" s="4"/>
      <c r="X1407" s="73"/>
      <c r="Y1407" s="76"/>
    </row>
    <row r="1408" spans="2:25" s="1" customFormat="1" ht="12.75">
      <c r="B1408" s="5"/>
      <c r="C1408" s="5"/>
      <c r="L1408" s="11"/>
      <c r="M1408" s="12"/>
      <c r="N1408" s="13"/>
      <c r="O1408" s="2"/>
      <c r="P1408" s="4"/>
      <c r="Q1408" s="4"/>
      <c r="R1408" s="4"/>
      <c r="X1408" s="73"/>
      <c r="Y1408" s="76"/>
    </row>
    <row r="1409" spans="2:25" s="1" customFormat="1" ht="12.75">
      <c r="B1409" s="5"/>
      <c r="C1409" s="5"/>
      <c r="L1409" s="11"/>
      <c r="M1409" s="12"/>
      <c r="N1409" s="13"/>
      <c r="O1409" s="2"/>
      <c r="P1409" s="4"/>
      <c r="Q1409" s="4"/>
      <c r="R1409" s="4"/>
      <c r="X1409" s="73"/>
      <c r="Y1409" s="76"/>
    </row>
    <row r="1410" spans="2:25" s="1" customFormat="1" ht="12.75">
      <c r="B1410" s="5"/>
      <c r="C1410" s="5"/>
      <c r="L1410" s="11"/>
      <c r="M1410" s="12"/>
      <c r="N1410" s="13"/>
      <c r="O1410" s="2"/>
      <c r="P1410" s="4"/>
      <c r="Q1410" s="4"/>
      <c r="R1410" s="4"/>
      <c r="X1410" s="73"/>
      <c r="Y1410" s="76"/>
    </row>
    <row r="1411" spans="2:25" s="1" customFormat="1" ht="12.75">
      <c r="B1411" s="5"/>
      <c r="C1411" s="5"/>
      <c r="L1411" s="11"/>
      <c r="M1411" s="12"/>
      <c r="N1411" s="13"/>
      <c r="O1411" s="2"/>
      <c r="P1411" s="4"/>
      <c r="Q1411" s="4"/>
      <c r="R1411" s="4"/>
      <c r="X1411" s="73"/>
      <c r="Y1411" s="76"/>
    </row>
    <row r="1412" spans="2:25" s="1" customFormat="1" ht="12.75">
      <c r="B1412" s="5"/>
      <c r="C1412" s="5"/>
      <c r="L1412" s="11"/>
      <c r="M1412" s="12"/>
      <c r="N1412" s="13"/>
      <c r="O1412" s="2"/>
      <c r="P1412" s="4"/>
      <c r="Q1412" s="4"/>
      <c r="R1412" s="4"/>
      <c r="X1412" s="73"/>
      <c r="Y1412" s="76"/>
    </row>
    <row r="1413" spans="2:25" s="1" customFormat="1" ht="12.75">
      <c r="B1413" s="5"/>
      <c r="C1413" s="5"/>
      <c r="L1413" s="11"/>
      <c r="M1413" s="12"/>
      <c r="N1413" s="13"/>
      <c r="O1413" s="2"/>
      <c r="P1413" s="4"/>
      <c r="Q1413" s="4"/>
      <c r="R1413" s="4"/>
      <c r="X1413" s="73"/>
      <c r="Y1413" s="76"/>
    </row>
    <row r="1414" spans="2:25" s="1" customFormat="1" ht="12.75">
      <c r="B1414" s="5"/>
      <c r="C1414" s="5"/>
      <c r="L1414" s="11"/>
      <c r="M1414" s="12"/>
      <c r="N1414" s="13"/>
      <c r="O1414" s="2"/>
      <c r="P1414" s="4"/>
      <c r="Q1414" s="4"/>
      <c r="R1414" s="4"/>
      <c r="X1414" s="73"/>
      <c r="Y1414" s="76"/>
    </row>
    <row r="1415" spans="2:25" s="1" customFormat="1" ht="12.75">
      <c r="B1415" s="5"/>
      <c r="C1415" s="5"/>
      <c r="L1415" s="11"/>
      <c r="M1415" s="12"/>
      <c r="N1415" s="13"/>
      <c r="O1415" s="2"/>
      <c r="P1415" s="4"/>
      <c r="Q1415" s="4"/>
      <c r="R1415" s="4"/>
      <c r="X1415" s="73"/>
      <c r="Y1415" s="76"/>
    </row>
    <row r="1416" spans="2:25" s="1" customFormat="1" ht="12.75">
      <c r="B1416" s="5"/>
      <c r="C1416" s="5"/>
      <c r="L1416" s="11"/>
      <c r="M1416" s="12"/>
      <c r="N1416" s="13"/>
      <c r="O1416" s="2"/>
      <c r="P1416" s="4"/>
      <c r="Q1416" s="4"/>
      <c r="R1416" s="4"/>
      <c r="X1416" s="73"/>
      <c r="Y1416" s="76"/>
    </row>
    <row r="1417" spans="2:25" s="1" customFormat="1" ht="12.75">
      <c r="B1417" s="5"/>
      <c r="C1417" s="5"/>
      <c r="L1417" s="11"/>
      <c r="M1417" s="12"/>
      <c r="N1417" s="13"/>
      <c r="O1417" s="2"/>
      <c r="P1417" s="4"/>
      <c r="Q1417" s="4"/>
      <c r="R1417" s="4"/>
      <c r="X1417" s="73"/>
      <c r="Y1417" s="76"/>
    </row>
    <row r="1418" spans="2:25" s="1" customFormat="1" ht="12.75">
      <c r="B1418" s="5"/>
      <c r="C1418" s="5"/>
      <c r="L1418" s="11"/>
      <c r="M1418" s="12"/>
      <c r="N1418" s="13"/>
      <c r="O1418" s="2"/>
      <c r="P1418" s="4"/>
      <c r="Q1418" s="4"/>
      <c r="R1418" s="4"/>
      <c r="X1418" s="73"/>
      <c r="Y1418" s="76"/>
    </row>
    <row r="1419" spans="2:25" s="1" customFormat="1" ht="12.75">
      <c r="B1419" s="5"/>
      <c r="C1419" s="5"/>
      <c r="L1419" s="11"/>
      <c r="M1419" s="12"/>
      <c r="N1419" s="13"/>
      <c r="O1419" s="2"/>
      <c r="P1419" s="4"/>
      <c r="Q1419" s="4"/>
      <c r="R1419" s="4"/>
      <c r="X1419" s="73"/>
      <c r="Y1419" s="76"/>
    </row>
    <row r="1420" spans="2:25" s="1" customFormat="1" ht="12.75">
      <c r="B1420" s="5"/>
      <c r="C1420" s="5"/>
      <c r="L1420" s="11"/>
      <c r="M1420" s="12"/>
      <c r="N1420" s="13"/>
      <c r="O1420" s="2"/>
      <c r="P1420" s="4"/>
      <c r="Q1420" s="4"/>
      <c r="R1420" s="4"/>
      <c r="X1420" s="73"/>
      <c r="Y1420" s="76"/>
    </row>
    <row r="1421" spans="2:25" s="1" customFormat="1" ht="12.75">
      <c r="B1421" s="5"/>
      <c r="C1421" s="5"/>
      <c r="L1421" s="11"/>
      <c r="M1421" s="12"/>
      <c r="N1421" s="13"/>
      <c r="O1421" s="2"/>
      <c r="P1421" s="4"/>
      <c r="Q1421" s="4"/>
      <c r="R1421" s="4"/>
      <c r="X1421" s="73"/>
      <c r="Y1421" s="76"/>
    </row>
    <row r="1422" spans="2:25" s="1" customFormat="1" ht="12.75">
      <c r="B1422" s="5"/>
      <c r="C1422" s="5"/>
      <c r="L1422" s="11"/>
      <c r="M1422" s="12"/>
      <c r="N1422" s="13"/>
      <c r="O1422" s="2"/>
      <c r="P1422" s="4"/>
      <c r="Q1422" s="4"/>
      <c r="R1422" s="4"/>
      <c r="X1422" s="73"/>
      <c r="Y1422" s="76"/>
    </row>
    <row r="1423" spans="2:25" s="1" customFormat="1" ht="12.75">
      <c r="B1423" s="5"/>
      <c r="C1423" s="5"/>
      <c r="L1423" s="11"/>
      <c r="M1423" s="12"/>
      <c r="N1423" s="13"/>
      <c r="O1423" s="2"/>
      <c r="P1423" s="4"/>
      <c r="Q1423" s="4"/>
      <c r="R1423" s="4"/>
      <c r="X1423" s="73"/>
      <c r="Y1423" s="76"/>
    </row>
    <row r="1424" spans="2:25" s="1" customFormat="1" ht="12.75">
      <c r="B1424" s="5"/>
      <c r="C1424" s="5"/>
      <c r="L1424" s="11"/>
      <c r="M1424" s="12"/>
      <c r="N1424" s="13"/>
      <c r="O1424" s="2"/>
      <c r="P1424" s="4"/>
      <c r="Q1424" s="4"/>
      <c r="R1424" s="4"/>
      <c r="X1424" s="73"/>
      <c r="Y1424" s="76"/>
    </row>
    <row r="1425" spans="2:25" s="1" customFormat="1" ht="12.75">
      <c r="B1425" s="5"/>
      <c r="C1425" s="5"/>
      <c r="L1425" s="11"/>
      <c r="M1425" s="12"/>
      <c r="N1425" s="13"/>
      <c r="O1425" s="2"/>
      <c r="P1425" s="4"/>
      <c r="Q1425" s="4"/>
      <c r="R1425" s="4"/>
      <c r="X1425" s="73"/>
      <c r="Y1425" s="76"/>
    </row>
    <row r="1426" spans="2:25" s="1" customFormat="1" ht="12.75">
      <c r="B1426" s="5"/>
      <c r="C1426" s="5"/>
      <c r="L1426" s="11"/>
      <c r="M1426" s="12"/>
      <c r="N1426" s="13"/>
      <c r="O1426" s="2"/>
      <c r="P1426" s="4"/>
      <c r="Q1426" s="4"/>
      <c r="R1426" s="4"/>
      <c r="X1426" s="73"/>
      <c r="Y1426" s="76"/>
    </row>
    <row r="1427" spans="2:25" s="1" customFormat="1" ht="12.75">
      <c r="B1427" s="5"/>
      <c r="C1427" s="5"/>
      <c r="L1427" s="11"/>
      <c r="M1427" s="12"/>
      <c r="N1427" s="13"/>
      <c r="O1427" s="2"/>
      <c r="P1427" s="4"/>
      <c r="Q1427" s="4"/>
      <c r="R1427" s="4"/>
      <c r="X1427" s="73"/>
      <c r="Y1427" s="76"/>
    </row>
    <row r="1428" spans="2:25" s="1" customFormat="1" ht="12.75">
      <c r="B1428" s="5"/>
      <c r="C1428" s="5"/>
      <c r="L1428" s="11"/>
      <c r="M1428" s="12"/>
      <c r="N1428" s="13"/>
      <c r="O1428" s="2"/>
      <c r="P1428" s="4"/>
      <c r="Q1428" s="4"/>
      <c r="R1428" s="4"/>
      <c r="X1428" s="73"/>
      <c r="Y1428" s="76"/>
    </row>
    <row r="1429" spans="2:25" s="1" customFormat="1" ht="12.75">
      <c r="B1429" s="5"/>
      <c r="C1429" s="5"/>
      <c r="L1429" s="11"/>
      <c r="M1429" s="12"/>
      <c r="N1429" s="13"/>
      <c r="O1429" s="2"/>
      <c r="P1429" s="4"/>
      <c r="Q1429" s="4"/>
      <c r="R1429" s="4"/>
      <c r="X1429" s="73"/>
      <c r="Y1429" s="76"/>
    </row>
    <row r="1430" spans="2:25" s="1" customFormat="1" ht="12.75">
      <c r="B1430" s="5"/>
      <c r="C1430" s="5"/>
      <c r="L1430" s="11"/>
      <c r="M1430" s="12"/>
      <c r="N1430" s="13"/>
      <c r="O1430" s="2"/>
      <c r="P1430" s="4"/>
      <c r="Q1430" s="4"/>
      <c r="R1430" s="4"/>
      <c r="X1430" s="73"/>
      <c r="Y1430" s="76"/>
    </row>
    <row r="1431" spans="2:25" s="1" customFormat="1" ht="12.75">
      <c r="B1431" s="5"/>
      <c r="C1431" s="5"/>
      <c r="L1431" s="11"/>
      <c r="M1431" s="12"/>
      <c r="N1431" s="13"/>
      <c r="O1431" s="2"/>
      <c r="P1431" s="4"/>
      <c r="Q1431" s="4"/>
      <c r="R1431" s="4"/>
      <c r="X1431" s="73"/>
      <c r="Y1431" s="76"/>
    </row>
    <row r="1432" spans="2:25" s="1" customFormat="1" ht="12.75">
      <c r="B1432" s="5"/>
      <c r="C1432" s="5"/>
      <c r="L1432" s="11"/>
      <c r="M1432" s="12"/>
      <c r="N1432" s="13"/>
      <c r="O1432" s="2"/>
      <c r="P1432" s="4"/>
      <c r="Q1432" s="4"/>
      <c r="R1432" s="4"/>
      <c r="X1432" s="73"/>
      <c r="Y1432" s="76"/>
    </row>
    <row r="1433" spans="2:25" s="1" customFormat="1" ht="12.75">
      <c r="B1433" s="5"/>
      <c r="C1433" s="5"/>
      <c r="L1433" s="11"/>
      <c r="M1433" s="12"/>
      <c r="N1433" s="13"/>
      <c r="O1433" s="2"/>
      <c r="P1433" s="4"/>
      <c r="Q1433" s="4"/>
      <c r="R1433" s="4"/>
      <c r="X1433" s="73"/>
      <c r="Y1433" s="76"/>
    </row>
    <row r="1434" spans="2:25" s="1" customFormat="1" ht="12.75">
      <c r="B1434" s="5"/>
      <c r="C1434" s="5"/>
      <c r="L1434" s="11"/>
      <c r="M1434" s="12"/>
      <c r="N1434" s="13"/>
      <c r="O1434" s="2"/>
      <c r="P1434" s="4"/>
      <c r="Q1434" s="4"/>
      <c r="R1434" s="4"/>
      <c r="X1434" s="73"/>
      <c r="Y1434" s="76"/>
    </row>
    <row r="1435" spans="2:25" s="1" customFormat="1" ht="12.75">
      <c r="B1435" s="5"/>
      <c r="C1435" s="5"/>
      <c r="L1435" s="11"/>
      <c r="M1435" s="12"/>
      <c r="N1435" s="13"/>
      <c r="O1435" s="2"/>
      <c r="P1435" s="4"/>
      <c r="Q1435" s="4"/>
      <c r="R1435" s="4"/>
      <c r="X1435" s="73"/>
      <c r="Y1435" s="76"/>
    </row>
    <row r="1436" spans="2:25" s="1" customFormat="1" ht="12.75">
      <c r="B1436" s="5"/>
      <c r="C1436" s="5"/>
      <c r="L1436" s="11"/>
      <c r="M1436" s="12"/>
      <c r="N1436" s="13"/>
      <c r="O1436" s="2"/>
      <c r="P1436" s="4"/>
      <c r="Q1436" s="4"/>
      <c r="R1436" s="4"/>
      <c r="X1436" s="73"/>
      <c r="Y1436" s="76"/>
    </row>
    <row r="1437" spans="2:25" s="1" customFormat="1" ht="12.75">
      <c r="B1437" s="5"/>
      <c r="C1437" s="5"/>
      <c r="L1437" s="11"/>
      <c r="M1437" s="12"/>
      <c r="N1437" s="13"/>
      <c r="O1437" s="2"/>
      <c r="P1437" s="4"/>
      <c r="Q1437" s="4"/>
      <c r="R1437" s="4"/>
      <c r="X1437" s="73"/>
      <c r="Y1437" s="76"/>
    </row>
    <row r="1438" spans="2:25" s="1" customFormat="1" ht="12.75">
      <c r="B1438" s="5"/>
      <c r="C1438" s="5"/>
      <c r="L1438" s="11"/>
      <c r="M1438" s="12"/>
      <c r="N1438" s="13"/>
      <c r="O1438" s="2"/>
      <c r="P1438" s="4"/>
      <c r="Q1438" s="4"/>
      <c r="R1438" s="4"/>
      <c r="X1438" s="73"/>
      <c r="Y1438" s="76"/>
    </row>
    <row r="1439" spans="2:25" s="1" customFormat="1" ht="12.75">
      <c r="B1439" s="5"/>
      <c r="C1439" s="5"/>
      <c r="L1439" s="11"/>
      <c r="M1439" s="12"/>
      <c r="N1439" s="13"/>
      <c r="O1439" s="2"/>
      <c r="P1439" s="4"/>
      <c r="Q1439" s="4"/>
      <c r="R1439" s="4"/>
      <c r="X1439" s="73"/>
      <c r="Y1439" s="76"/>
    </row>
    <row r="1440" spans="2:25" s="1" customFormat="1" ht="12.75">
      <c r="B1440" s="5"/>
      <c r="C1440" s="5"/>
      <c r="L1440" s="11"/>
      <c r="M1440" s="12"/>
      <c r="N1440" s="13"/>
      <c r="O1440" s="2"/>
      <c r="P1440" s="4"/>
      <c r="Q1440" s="4"/>
      <c r="R1440" s="4"/>
      <c r="X1440" s="73"/>
      <c r="Y1440" s="76"/>
    </row>
    <row r="1441" spans="2:25" s="1" customFormat="1" ht="12.75">
      <c r="B1441" s="5"/>
      <c r="C1441" s="5"/>
      <c r="L1441" s="11"/>
      <c r="M1441" s="12"/>
      <c r="N1441" s="13"/>
      <c r="O1441" s="2"/>
      <c r="P1441" s="4"/>
      <c r="Q1441" s="4"/>
      <c r="R1441" s="4"/>
      <c r="X1441" s="73"/>
      <c r="Y1441" s="76"/>
    </row>
    <row r="1442" spans="2:25" s="1" customFormat="1" ht="12.75">
      <c r="B1442" s="5"/>
      <c r="C1442" s="5"/>
      <c r="L1442" s="11"/>
      <c r="M1442" s="12"/>
      <c r="N1442" s="13"/>
      <c r="O1442" s="2"/>
      <c r="P1442" s="4"/>
      <c r="Q1442" s="4"/>
      <c r="R1442" s="4"/>
      <c r="X1442" s="73"/>
      <c r="Y1442" s="76"/>
    </row>
    <row r="1443" spans="2:25" s="1" customFormat="1" ht="12.75">
      <c r="B1443" s="5"/>
      <c r="C1443" s="5"/>
      <c r="L1443" s="11"/>
      <c r="M1443" s="12"/>
      <c r="N1443" s="13"/>
      <c r="O1443" s="2"/>
      <c r="P1443" s="4"/>
      <c r="Q1443" s="4"/>
      <c r="R1443" s="4"/>
      <c r="X1443" s="73"/>
      <c r="Y1443" s="76"/>
    </row>
    <row r="1444" spans="2:25" s="1" customFormat="1" ht="12.75">
      <c r="B1444" s="5"/>
      <c r="C1444" s="5"/>
      <c r="L1444" s="11"/>
      <c r="M1444" s="12"/>
      <c r="N1444" s="13"/>
      <c r="O1444" s="2"/>
      <c r="P1444" s="4"/>
      <c r="Q1444" s="4"/>
      <c r="R1444" s="4"/>
      <c r="X1444" s="73"/>
      <c r="Y1444" s="76"/>
    </row>
    <row r="1445" spans="2:25" s="1" customFormat="1" ht="12.75">
      <c r="B1445" s="5"/>
      <c r="C1445" s="5"/>
      <c r="L1445" s="11"/>
      <c r="M1445" s="12"/>
      <c r="N1445" s="13"/>
      <c r="O1445" s="2"/>
      <c r="P1445" s="4"/>
      <c r="Q1445" s="4"/>
      <c r="R1445" s="4"/>
      <c r="X1445" s="73"/>
      <c r="Y1445" s="76"/>
    </row>
    <row r="1446" spans="2:25" s="1" customFormat="1" ht="12.75">
      <c r="B1446" s="5"/>
      <c r="C1446" s="5"/>
      <c r="L1446" s="11"/>
      <c r="M1446" s="12"/>
      <c r="N1446" s="13"/>
      <c r="O1446" s="2"/>
      <c r="P1446" s="4"/>
      <c r="Q1446" s="4"/>
      <c r="R1446" s="4"/>
      <c r="X1446" s="73"/>
      <c r="Y1446" s="76"/>
    </row>
    <row r="1447" spans="2:25" s="1" customFormat="1" ht="12.75">
      <c r="B1447" s="5"/>
      <c r="C1447" s="5"/>
      <c r="L1447" s="11"/>
      <c r="M1447" s="12"/>
      <c r="N1447" s="13"/>
      <c r="O1447" s="2"/>
      <c r="P1447" s="4"/>
      <c r="Q1447" s="4"/>
      <c r="R1447" s="4"/>
      <c r="X1447" s="73"/>
      <c r="Y1447" s="76"/>
    </row>
    <row r="1448" spans="2:25" s="1" customFormat="1" ht="12.75">
      <c r="B1448" s="5"/>
      <c r="C1448" s="5"/>
      <c r="L1448" s="11"/>
      <c r="M1448" s="12"/>
      <c r="N1448" s="13"/>
      <c r="O1448" s="2"/>
      <c r="P1448" s="4"/>
      <c r="Q1448" s="4"/>
      <c r="R1448" s="4"/>
      <c r="X1448" s="73"/>
      <c r="Y1448" s="76"/>
    </row>
    <row r="1449" spans="2:25" s="1" customFormat="1" ht="12.75">
      <c r="B1449" s="5"/>
      <c r="C1449" s="5"/>
      <c r="L1449" s="11"/>
      <c r="M1449" s="12"/>
      <c r="N1449" s="13"/>
      <c r="O1449" s="2"/>
      <c r="P1449" s="4"/>
      <c r="Q1449" s="4"/>
      <c r="R1449" s="4"/>
      <c r="X1449" s="73"/>
      <c r="Y1449" s="76"/>
    </row>
    <row r="1450" spans="2:25" s="1" customFormat="1" ht="12.75">
      <c r="B1450" s="5"/>
      <c r="C1450" s="5"/>
      <c r="L1450" s="11"/>
      <c r="M1450" s="12"/>
      <c r="N1450" s="13"/>
      <c r="O1450" s="2"/>
      <c r="P1450" s="4"/>
      <c r="Q1450" s="4"/>
      <c r="R1450" s="4"/>
      <c r="X1450" s="73"/>
      <c r="Y1450" s="76"/>
    </row>
    <row r="1451" spans="2:25" s="1" customFormat="1" ht="12.75">
      <c r="B1451" s="5"/>
      <c r="C1451" s="5"/>
      <c r="L1451" s="11"/>
      <c r="M1451" s="12"/>
      <c r="N1451" s="13"/>
      <c r="O1451" s="2"/>
      <c r="P1451" s="4"/>
      <c r="Q1451" s="4"/>
      <c r="R1451" s="4"/>
      <c r="X1451" s="73"/>
      <c r="Y1451" s="76"/>
    </row>
    <row r="1452" spans="2:25" s="1" customFormat="1" ht="12.75">
      <c r="B1452" s="5"/>
      <c r="C1452" s="5"/>
      <c r="L1452" s="11"/>
      <c r="M1452" s="12"/>
      <c r="N1452" s="13"/>
      <c r="O1452" s="2"/>
      <c r="P1452" s="4"/>
      <c r="Q1452" s="4"/>
      <c r="R1452" s="4"/>
      <c r="X1452" s="73"/>
      <c r="Y1452" s="76"/>
    </row>
    <row r="1453" spans="2:25" s="1" customFormat="1" ht="12.75">
      <c r="B1453" s="5"/>
      <c r="C1453" s="5"/>
      <c r="L1453" s="11"/>
      <c r="M1453" s="12"/>
      <c r="N1453" s="13"/>
      <c r="O1453" s="2"/>
      <c r="P1453" s="4"/>
      <c r="Q1453" s="4"/>
      <c r="R1453" s="4"/>
      <c r="X1453" s="73"/>
      <c r="Y1453" s="76"/>
    </row>
    <row r="1454" spans="2:25" s="1" customFormat="1" ht="12.75">
      <c r="B1454" s="5"/>
      <c r="C1454" s="5"/>
      <c r="L1454" s="11"/>
      <c r="M1454" s="12"/>
      <c r="N1454" s="13"/>
      <c r="O1454" s="2"/>
      <c r="P1454" s="4"/>
      <c r="Q1454" s="4"/>
      <c r="R1454" s="4"/>
      <c r="X1454" s="73"/>
      <c r="Y1454" s="76"/>
    </row>
    <row r="1455" spans="2:25" s="1" customFormat="1" ht="12.75">
      <c r="B1455" s="5"/>
      <c r="C1455" s="5"/>
      <c r="L1455" s="11"/>
      <c r="M1455" s="12"/>
      <c r="N1455" s="13"/>
      <c r="O1455" s="2"/>
      <c r="P1455" s="4"/>
      <c r="Q1455" s="4"/>
      <c r="R1455" s="4"/>
      <c r="X1455" s="73"/>
      <c r="Y1455" s="76"/>
    </row>
    <row r="1456" spans="2:25" s="1" customFormat="1" ht="12.75">
      <c r="B1456" s="5"/>
      <c r="C1456" s="5"/>
      <c r="L1456" s="11"/>
      <c r="M1456" s="12"/>
      <c r="N1456" s="13"/>
      <c r="O1456" s="2"/>
      <c r="P1456" s="4"/>
      <c r="Q1456" s="4"/>
      <c r="R1456" s="4"/>
      <c r="X1456" s="73"/>
      <c r="Y1456" s="76"/>
    </row>
    <row r="1457" spans="2:25" s="1" customFormat="1" ht="12.75">
      <c r="B1457" s="5"/>
      <c r="C1457" s="5"/>
      <c r="L1457" s="11"/>
      <c r="M1457" s="12"/>
      <c r="N1457" s="13"/>
      <c r="O1457" s="2"/>
      <c r="P1457" s="4"/>
      <c r="Q1457" s="4"/>
      <c r="R1457" s="4"/>
      <c r="X1457" s="73"/>
      <c r="Y1457" s="76"/>
    </row>
    <row r="1458" spans="2:25" s="1" customFormat="1" ht="12.75">
      <c r="B1458" s="5"/>
      <c r="C1458" s="5"/>
      <c r="L1458" s="11"/>
      <c r="M1458" s="12"/>
      <c r="N1458" s="13"/>
      <c r="O1458" s="2"/>
      <c r="P1458" s="4"/>
      <c r="Q1458" s="4"/>
      <c r="R1458" s="4"/>
      <c r="X1458" s="73"/>
      <c r="Y1458" s="76"/>
    </row>
    <row r="1459" spans="2:25" s="1" customFormat="1" ht="12.75">
      <c r="B1459" s="5"/>
      <c r="C1459" s="5"/>
      <c r="L1459" s="11"/>
      <c r="M1459" s="12"/>
      <c r="N1459" s="13"/>
      <c r="O1459" s="2"/>
      <c r="P1459" s="4"/>
      <c r="Q1459" s="4"/>
      <c r="R1459" s="4"/>
      <c r="X1459" s="73"/>
      <c r="Y1459" s="76"/>
    </row>
    <row r="1460" spans="2:25" s="1" customFormat="1" ht="12.75">
      <c r="B1460" s="5"/>
      <c r="C1460" s="5"/>
      <c r="L1460" s="11"/>
      <c r="M1460" s="12"/>
      <c r="N1460" s="13"/>
      <c r="O1460" s="2"/>
      <c r="P1460" s="4"/>
      <c r="Q1460" s="4"/>
      <c r="R1460" s="4"/>
      <c r="X1460" s="73"/>
      <c r="Y1460" s="76"/>
    </row>
    <row r="1461" spans="2:25" s="1" customFormat="1" ht="12.75">
      <c r="B1461" s="5"/>
      <c r="C1461" s="5"/>
      <c r="L1461" s="11"/>
      <c r="M1461" s="12"/>
      <c r="N1461" s="13"/>
      <c r="O1461" s="2"/>
      <c r="P1461" s="4"/>
      <c r="Q1461" s="4"/>
      <c r="R1461" s="4"/>
      <c r="X1461" s="73"/>
      <c r="Y1461" s="76"/>
    </row>
    <row r="1462" spans="2:25" s="1" customFormat="1" ht="12.75">
      <c r="B1462" s="5"/>
      <c r="C1462" s="5"/>
      <c r="L1462" s="11"/>
      <c r="M1462" s="12"/>
      <c r="N1462" s="13"/>
      <c r="O1462" s="2"/>
      <c r="P1462" s="4"/>
      <c r="Q1462" s="4"/>
      <c r="R1462" s="4"/>
      <c r="X1462" s="73"/>
      <c r="Y1462" s="76"/>
    </row>
    <row r="1463" spans="2:25" s="1" customFormat="1" ht="12.75">
      <c r="B1463" s="5"/>
      <c r="C1463" s="5"/>
      <c r="L1463" s="11"/>
      <c r="M1463" s="12"/>
      <c r="N1463" s="13"/>
      <c r="O1463" s="2"/>
      <c r="P1463" s="4"/>
      <c r="Q1463" s="4"/>
      <c r="R1463" s="4"/>
      <c r="X1463" s="73"/>
      <c r="Y1463" s="76"/>
    </row>
    <row r="1464" spans="2:25" s="1" customFormat="1" ht="12.75">
      <c r="B1464" s="5"/>
      <c r="C1464" s="5"/>
      <c r="L1464" s="11"/>
      <c r="M1464" s="12"/>
      <c r="N1464" s="13"/>
      <c r="O1464" s="2"/>
      <c r="P1464" s="4"/>
      <c r="Q1464" s="4"/>
      <c r="R1464" s="4"/>
      <c r="X1464" s="73"/>
      <c r="Y1464" s="76"/>
    </row>
    <row r="1465" spans="2:25" s="1" customFormat="1" ht="12.75">
      <c r="B1465" s="5"/>
      <c r="C1465" s="5"/>
      <c r="L1465" s="11"/>
      <c r="M1465" s="12"/>
      <c r="N1465" s="13"/>
      <c r="O1465" s="2"/>
      <c r="P1465" s="4"/>
      <c r="Q1465" s="4"/>
      <c r="R1465" s="4"/>
      <c r="X1465" s="73"/>
      <c r="Y1465" s="76"/>
    </row>
    <row r="1466" spans="2:25" s="1" customFormat="1" ht="12.75">
      <c r="B1466" s="5"/>
      <c r="C1466" s="5"/>
      <c r="L1466" s="11"/>
      <c r="M1466" s="12"/>
      <c r="N1466" s="13"/>
      <c r="O1466" s="2"/>
      <c r="P1466" s="4"/>
      <c r="Q1466" s="4"/>
      <c r="R1466" s="4"/>
      <c r="X1466" s="73"/>
      <c r="Y1466" s="76"/>
    </row>
    <row r="1467" spans="2:25" s="1" customFormat="1" ht="12.75">
      <c r="B1467" s="5"/>
      <c r="C1467" s="5"/>
      <c r="L1467" s="11"/>
      <c r="M1467" s="12"/>
      <c r="N1467" s="13"/>
      <c r="O1467" s="2"/>
      <c r="P1467" s="4"/>
      <c r="Q1467" s="4"/>
      <c r="R1467" s="4"/>
      <c r="X1467" s="73"/>
      <c r="Y1467" s="76"/>
    </row>
    <row r="1468" spans="2:25" s="1" customFormat="1" ht="12.75">
      <c r="B1468" s="5"/>
      <c r="C1468" s="5"/>
      <c r="L1468" s="11"/>
      <c r="M1468" s="12"/>
      <c r="N1468" s="13"/>
      <c r="O1468" s="2"/>
      <c r="P1468" s="4"/>
      <c r="Q1468" s="4"/>
      <c r="R1468" s="4"/>
      <c r="X1468" s="73"/>
      <c r="Y1468" s="76"/>
    </row>
    <row r="1469" spans="2:25" s="1" customFormat="1" ht="12.75">
      <c r="B1469" s="5"/>
      <c r="C1469" s="5"/>
      <c r="L1469" s="11"/>
      <c r="M1469" s="12"/>
      <c r="N1469" s="13"/>
      <c r="O1469" s="2"/>
      <c r="P1469" s="4"/>
      <c r="Q1469" s="4"/>
      <c r="R1469" s="4"/>
      <c r="X1469" s="73"/>
      <c r="Y1469" s="76"/>
    </row>
    <row r="1470" spans="2:25" s="1" customFormat="1" ht="12.75">
      <c r="B1470" s="5"/>
      <c r="C1470" s="5"/>
      <c r="L1470" s="11"/>
      <c r="M1470" s="12"/>
      <c r="N1470" s="13"/>
      <c r="O1470" s="2"/>
      <c r="P1470" s="4"/>
      <c r="Q1470" s="4"/>
      <c r="R1470" s="4"/>
      <c r="X1470" s="73"/>
      <c r="Y1470" s="76"/>
    </row>
    <row r="1471" spans="2:25" s="1" customFormat="1" ht="12.75">
      <c r="B1471" s="5"/>
      <c r="C1471" s="5"/>
      <c r="L1471" s="11"/>
      <c r="M1471" s="12"/>
      <c r="N1471" s="13"/>
      <c r="O1471" s="2"/>
      <c r="P1471" s="4"/>
      <c r="Q1471" s="4"/>
      <c r="R1471" s="4"/>
      <c r="X1471" s="73"/>
      <c r="Y1471" s="76"/>
    </row>
    <row r="1472" spans="2:25" s="1" customFormat="1" ht="12.75">
      <c r="B1472" s="5"/>
      <c r="C1472" s="5"/>
      <c r="L1472" s="11"/>
      <c r="M1472" s="12"/>
      <c r="N1472" s="13"/>
      <c r="O1472" s="2"/>
      <c r="P1472" s="4"/>
      <c r="Q1472" s="4"/>
      <c r="R1472" s="4"/>
      <c r="X1472" s="73"/>
      <c r="Y1472" s="76"/>
    </row>
    <row r="1473" spans="2:25" s="1" customFormat="1" ht="12.75">
      <c r="B1473" s="5"/>
      <c r="C1473" s="5"/>
      <c r="L1473" s="11"/>
      <c r="M1473" s="12"/>
      <c r="N1473" s="13"/>
      <c r="O1473" s="2"/>
      <c r="P1473" s="4"/>
      <c r="Q1473" s="4"/>
      <c r="R1473" s="4"/>
      <c r="X1473" s="73"/>
      <c r="Y1473" s="76"/>
    </row>
    <row r="1474" spans="2:25" s="1" customFormat="1" ht="12.75">
      <c r="B1474" s="5"/>
      <c r="C1474" s="5"/>
      <c r="L1474" s="11"/>
      <c r="M1474" s="12"/>
      <c r="N1474" s="13"/>
      <c r="O1474" s="2"/>
      <c r="P1474" s="4"/>
      <c r="Q1474" s="4"/>
      <c r="R1474" s="4"/>
      <c r="X1474" s="73"/>
      <c r="Y1474" s="76"/>
    </row>
    <row r="1475" spans="2:25" s="1" customFormat="1" ht="12.75">
      <c r="B1475" s="5"/>
      <c r="C1475" s="5"/>
      <c r="L1475" s="11"/>
      <c r="M1475" s="12"/>
      <c r="N1475" s="13"/>
      <c r="O1475" s="2"/>
      <c r="P1475" s="4"/>
      <c r="Q1475" s="4"/>
      <c r="R1475" s="4"/>
      <c r="X1475" s="73"/>
      <c r="Y1475" s="76"/>
    </row>
    <row r="1476" spans="2:25" s="1" customFormat="1" ht="12.75">
      <c r="B1476" s="5"/>
      <c r="C1476" s="5"/>
      <c r="L1476" s="11"/>
      <c r="M1476" s="12"/>
      <c r="N1476" s="13"/>
      <c r="O1476" s="2"/>
      <c r="P1476" s="4"/>
      <c r="Q1476" s="4"/>
      <c r="R1476" s="4"/>
      <c r="X1476" s="73"/>
      <c r="Y1476" s="76"/>
    </row>
    <row r="1477" spans="2:25" s="1" customFormat="1" ht="12.75">
      <c r="B1477" s="5"/>
      <c r="C1477" s="5"/>
      <c r="L1477" s="11"/>
      <c r="M1477" s="12"/>
      <c r="N1477" s="13"/>
      <c r="O1477" s="2"/>
      <c r="P1477" s="4"/>
      <c r="Q1477" s="4"/>
      <c r="R1477" s="4"/>
      <c r="X1477" s="73"/>
      <c r="Y1477" s="76"/>
    </row>
    <row r="1478" spans="2:25" s="1" customFormat="1" ht="12.75">
      <c r="B1478" s="5"/>
      <c r="C1478" s="5"/>
      <c r="L1478" s="11"/>
      <c r="M1478" s="12"/>
      <c r="N1478" s="13"/>
      <c r="O1478" s="2"/>
      <c r="P1478" s="4"/>
      <c r="Q1478" s="4"/>
      <c r="R1478" s="4"/>
      <c r="X1478" s="73"/>
      <c r="Y1478" s="76"/>
    </row>
    <row r="1479" spans="2:25" s="1" customFormat="1" ht="12.75">
      <c r="B1479" s="5"/>
      <c r="C1479" s="5"/>
      <c r="L1479" s="11"/>
      <c r="M1479" s="12"/>
      <c r="N1479" s="13"/>
      <c r="O1479" s="2"/>
      <c r="P1479" s="4"/>
      <c r="Q1479" s="4"/>
      <c r="R1479" s="4"/>
      <c r="X1479" s="73"/>
      <c r="Y1479" s="76"/>
    </row>
    <row r="1480" spans="2:25" s="1" customFormat="1" ht="12.75">
      <c r="B1480" s="5"/>
      <c r="C1480" s="5"/>
      <c r="L1480" s="11"/>
      <c r="M1480" s="12"/>
      <c r="N1480" s="13"/>
      <c r="O1480" s="2"/>
      <c r="P1480" s="4"/>
      <c r="Q1480" s="4"/>
      <c r="R1480" s="4"/>
      <c r="X1480" s="73"/>
      <c r="Y1480" s="76"/>
    </row>
    <row r="1481" spans="2:25" s="1" customFormat="1" ht="12.75">
      <c r="B1481" s="5"/>
      <c r="C1481" s="5"/>
      <c r="L1481" s="11"/>
      <c r="M1481" s="12"/>
      <c r="N1481" s="13"/>
      <c r="O1481" s="2"/>
      <c r="P1481" s="4"/>
      <c r="Q1481" s="4"/>
      <c r="R1481" s="4"/>
      <c r="X1481" s="73"/>
      <c r="Y1481" s="76"/>
    </row>
    <row r="1482" spans="2:25" s="1" customFormat="1" ht="12.75">
      <c r="B1482" s="5"/>
      <c r="C1482" s="5"/>
      <c r="L1482" s="11"/>
      <c r="M1482" s="12"/>
      <c r="N1482" s="13"/>
      <c r="O1482" s="2"/>
      <c r="P1482" s="4"/>
      <c r="Q1482" s="4"/>
      <c r="R1482" s="4"/>
      <c r="X1482" s="73"/>
      <c r="Y1482" s="76"/>
    </row>
    <row r="1483" spans="2:25" s="1" customFormat="1" ht="12.75">
      <c r="B1483" s="5"/>
      <c r="C1483" s="5"/>
      <c r="L1483" s="11"/>
      <c r="M1483" s="12"/>
      <c r="N1483" s="13"/>
      <c r="O1483" s="2"/>
      <c r="P1483" s="4"/>
      <c r="Q1483" s="4"/>
      <c r="R1483" s="4"/>
      <c r="X1483" s="73"/>
      <c r="Y1483" s="76"/>
    </row>
    <row r="1484" spans="2:25" s="1" customFormat="1" ht="12.75">
      <c r="B1484" s="5"/>
      <c r="C1484" s="5"/>
      <c r="L1484" s="11"/>
      <c r="M1484" s="12"/>
      <c r="N1484" s="13"/>
      <c r="O1484" s="2"/>
      <c r="P1484" s="4"/>
      <c r="Q1484" s="4"/>
      <c r="R1484" s="4"/>
      <c r="X1484" s="73"/>
      <c r="Y1484" s="76"/>
    </row>
    <row r="1485" spans="2:25" s="1" customFormat="1" ht="12.75">
      <c r="B1485" s="5"/>
      <c r="C1485" s="5"/>
      <c r="L1485" s="11"/>
      <c r="M1485" s="12"/>
      <c r="N1485" s="13"/>
      <c r="O1485" s="2"/>
      <c r="P1485" s="4"/>
      <c r="Q1485" s="4"/>
      <c r="R1485" s="4"/>
      <c r="X1485" s="73"/>
      <c r="Y1485" s="76"/>
    </row>
    <row r="1486" spans="2:25" s="1" customFormat="1" ht="12.75">
      <c r="B1486" s="5"/>
      <c r="C1486" s="5"/>
      <c r="L1486" s="11"/>
      <c r="M1486" s="12"/>
      <c r="N1486" s="13"/>
      <c r="O1486" s="2"/>
      <c r="P1486" s="4"/>
      <c r="Q1486" s="4"/>
      <c r="R1486" s="4"/>
      <c r="X1486" s="73"/>
      <c r="Y1486" s="76"/>
    </row>
    <row r="1487" spans="2:25" s="1" customFormat="1" ht="12.75">
      <c r="B1487" s="5"/>
      <c r="C1487" s="5"/>
      <c r="L1487" s="11"/>
      <c r="M1487" s="12"/>
      <c r="N1487" s="13"/>
      <c r="O1487" s="2"/>
      <c r="P1487" s="4"/>
      <c r="Q1487" s="4"/>
      <c r="R1487" s="4"/>
      <c r="X1487" s="73"/>
      <c r="Y1487" s="76"/>
    </row>
    <row r="1488" spans="2:25" s="1" customFormat="1" ht="12.75">
      <c r="B1488" s="5"/>
      <c r="C1488" s="5"/>
      <c r="L1488" s="11"/>
      <c r="M1488" s="12"/>
      <c r="N1488" s="13"/>
      <c r="O1488" s="2"/>
      <c r="P1488" s="4"/>
      <c r="Q1488" s="4"/>
      <c r="R1488" s="4"/>
      <c r="X1488" s="73"/>
      <c r="Y1488" s="76"/>
    </row>
    <row r="1489" spans="2:25" s="1" customFormat="1" ht="12.75">
      <c r="B1489" s="5"/>
      <c r="C1489" s="5"/>
      <c r="L1489" s="11"/>
      <c r="M1489" s="12"/>
      <c r="N1489" s="13"/>
      <c r="O1489" s="2"/>
      <c r="P1489" s="4"/>
      <c r="Q1489" s="4"/>
      <c r="R1489" s="4"/>
      <c r="X1489" s="73"/>
      <c r="Y1489" s="76"/>
    </row>
    <row r="1490" spans="2:25" s="1" customFormat="1" ht="12.75">
      <c r="B1490" s="5"/>
      <c r="C1490" s="5"/>
      <c r="L1490" s="11"/>
      <c r="M1490" s="12"/>
      <c r="N1490" s="13"/>
      <c r="O1490" s="2"/>
      <c r="P1490" s="4"/>
      <c r="Q1490" s="4"/>
      <c r="R1490" s="4"/>
      <c r="X1490" s="73"/>
      <c r="Y1490" s="76"/>
    </row>
    <row r="1491" spans="2:25" s="1" customFormat="1" ht="12.75">
      <c r="B1491" s="5"/>
      <c r="C1491" s="5"/>
      <c r="L1491" s="11"/>
      <c r="M1491" s="12"/>
      <c r="N1491" s="13"/>
      <c r="O1491" s="2"/>
      <c r="P1491" s="4"/>
      <c r="Q1491" s="4"/>
      <c r="R1491" s="4"/>
      <c r="X1491" s="73"/>
      <c r="Y1491" s="76"/>
    </row>
    <row r="1492" spans="2:25" s="1" customFormat="1" ht="12.75">
      <c r="B1492" s="5"/>
      <c r="C1492" s="5"/>
      <c r="L1492" s="11"/>
      <c r="M1492" s="12"/>
      <c r="N1492" s="13"/>
      <c r="O1492" s="2"/>
      <c r="P1492" s="4"/>
      <c r="Q1492" s="4"/>
      <c r="R1492" s="4"/>
      <c r="X1492" s="73"/>
      <c r="Y1492" s="76"/>
    </row>
    <row r="1493" spans="2:25" s="1" customFormat="1" ht="12.75">
      <c r="B1493" s="5"/>
      <c r="C1493" s="5"/>
      <c r="L1493" s="11"/>
      <c r="M1493" s="12"/>
      <c r="N1493" s="13"/>
      <c r="O1493" s="2"/>
      <c r="P1493" s="4"/>
      <c r="Q1493" s="4"/>
      <c r="R1493" s="4"/>
      <c r="X1493" s="73"/>
      <c r="Y1493" s="76"/>
    </row>
    <row r="1494" spans="2:25" s="1" customFormat="1" ht="12.75">
      <c r="B1494" s="5"/>
      <c r="C1494" s="5"/>
      <c r="L1494" s="11"/>
      <c r="M1494" s="12"/>
      <c r="N1494" s="13"/>
      <c r="O1494" s="2"/>
      <c r="P1494" s="4"/>
      <c r="Q1494" s="4"/>
      <c r="R1494" s="4"/>
      <c r="X1494" s="73"/>
      <c r="Y1494" s="76"/>
    </row>
    <row r="1495" spans="2:25" s="1" customFormat="1" ht="12.75">
      <c r="B1495" s="5"/>
      <c r="C1495" s="5"/>
      <c r="L1495" s="11"/>
      <c r="M1495" s="12"/>
      <c r="N1495" s="13"/>
      <c r="O1495" s="2"/>
      <c r="P1495" s="4"/>
      <c r="Q1495" s="4"/>
      <c r="R1495" s="4"/>
      <c r="X1495" s="73"/>
      <c r="Y1495" s="76"/>
    </row>
    <row r="1496" spans="2:25" s="1" customFormat="1" ht="12.75">
      <c r="B1496" s="5"/>
      <c r="C1496" s="5"/>
      <c r="L1496" s="11"/>
      <c r="M1496" s="12"/>
      <c r="N1496" s="13"/>
      <c r="O1496" s="2"/>
      <c r="P1496" s="4"/>
      <c r="Q1496" s="4"/>
      <c r="R1496" s="4"/>
      <c r="X1496" s="73"/>
      <c r="Y1496" s="76"/>
    </row>
    <row r="1497" spans="2:25" s="1" customFormat="1" ht="12.75">
      <c r="B1497" s="5"/>
      <c r="C1497" s="5"/>
      <c r="L1497" s="11"/>
      <c r="M1497" s="12"/>
      <c r="N1497" s="13"/>
      <c r="O1497" s="2"/>
      <c r="P1497" s="4"/>
      <c r="Q1497" s="4"/>
      <c r="R1497" s="4"/>
      <c r="X1497" s="73"/>
      <c r="Y1497" s="76"/>
    </row>
    <row r="1498" spans="2:25" s="1" customFormat="1" ht="12.75">
      <c r="B1498" s="5"/>
      <c r="C1498" s="5"/>
      <c r="L1498" s="11"/>
      <c r="M1498" s="12"/>
      <c r="N1498" s="13"/>
      <c r="O1498" s="2"/>
      <c r="P1498" s="4"/>
      <c r="Q1498" s="4"/>
      <c r="R1498" s="4"/>
      <c r="X1498" s="73"/>
      <c r="Y1498" s="76"/>
    </row>
    <row r="1499" spans="2:25" s="1" customFormat="1" ht="12.75">
      <c r="B1499" s="5"/>
      <c r="C1499" s="5"/>
      <c r="L1499" s="11"/>
      <c r="M1499" s="12"/>
      <c r="N1499" s="13"/>
      <c r="O1499" s="2"/>
      <c r="P1499" s="4"/>
      <c r="Q1499" s="4"/>
      <c r="R1499" s="4"/>
      <c r="X1499" s="73"/>
      <c r="Y1499" s="76"/>
    </row>
    <row r="1500" spans="2:25" s="1" customFormat="1" ht="12.75">
      <c r="B1500" s="5"/>
      <c r="C1500" s="5"/>
      <c r="L1500" s="11"/>
      <c r="M1500" s="12"/>
      <c r="N1500" s="13"/>
      <c r="O1500" s="2"/>
      <c r="P1500" s="4"/>
      <c r="Q1500" s="4"/>
      <c r="R1500" s="4"/>
      <c r="X1500" s="73"/>
      <c r="Y1500" s="76"/>
    </row>
    <row r="1501" spans="2:25" s="1" customFormat="1" ht="12.75">
      <c r="B1501" s="5"/>
      <c r="C1501" s="5"/>
      <c r="L1501" s="11"/>
      <c r="M1501" s="12"/>
      <c r="N1501" s="13"/>
      <c r="O1501" s="2"/>
      <c r="P1501" s="4"/>
      <c r="Q1501" s="4"/>
      <c r="R1501" s="4"/>
      <c r="X1501" s="73"/>
      <c r="Y1501" s="76"/>
    </row>
    <row r="1502" spans="2:25" s="1" customFormat="1" ht="12.75">
      <c r="B1502" s="5"/>
      <c r="C1502" s="5"/>
      <c r="L1502" s="11"/>
      <c r="M1502" s="12"/>
      <c r="N1502" s="13"/>
      <c r="O1502" s="2"/>
      <c r="P1502" s="4"/>
      <c r="Q1502" s="4"/>
      <c r="R1502" s="4"/>
      <c r="X1502" s="73"/>
      <c r="Y1502" s="76"/>
    </row>
    <row r="1503" spans="2:25" s="1" customFormat="1" ht="12.75">
      <c r="B1503" s="5"/>
      <c r="C1503" s="5"/>
      <c r="L1503" s="11"/>
      <c r="M1503" s="12"/>
      <c r="N1503" s="13"/>
      <c r="O1503" s="2"/>
      <c r="P1503" s="4"/>
      <c r="Q1503" s="4"/>
      <c r="R1503" s="4"/>
      <c r="X1503" s="73"/>
      <c r="Y1503" s="76"/>
    </row>
    <row r="1504" spans="2:25" s="1" customFormat="1" ht="12.75">
      <c r="B1504" s="5"/>
      <c r="C1504" s="5"/>
      <c r="L1504" s="11"/>
      <c r="M1504" s="12"/>
      <c r="N1504" s="13"/>
      <c r="O1504" s="2"/>
      <c r="P1504" s="4"/>
      <c r="Q1504" s="4"/>
      <c r="R1504" s="4"/>
      <c r="X1504" s="73"/>
      <c r="Y1504" s="76"/>
    </row>
    <row r="1505" spans="2:25" s="1" customFormat="1" ht="12.75">
      <c r="B1505" s="5"/>
      <c r="C1505" s="5"/>
      <c r="L1505" s="11"/>
      <c r="M1505" s="12"/>
      <c r="N1505" s="13"/>
      <c r="O1505" s="2"/>
      <c r="P1505" s="4"/>
      <c r="Q1505" s="4"/>
      <c r="R1505" s="4"/>
      <c r="X1505" s="73"/>
      <c r="Y1505" s="76"/>
    </row>
    <row r="1506" spans="2:25" s="1" customFormat="1" ht="12.75">
      <c r="B1506" s="5"/>
      <c r="C1506" s="5"/>
      <c r="L1506" s="11"/>
      <c r="M1506" s="12"/>
      <c r="N1506" s="13"/>
      <c r="O1506" s="2"/>
      <c r="P1506" s="4"/>
      <c r="Q1506" s="4"/>
      <c r="R1506" s="4"/>
      <c r="X1506" s="73"/>
      <c r="Y1506" s="76"/>
    </row>
    <row r="1507" spans="2:25" s="1" customFormat="1" ht="12.75">
      <c r="B1507" s="5"/>
      <c r="C1507" s="5"/>
      <c r="L1507" s="11"/>
      <c r="M1507" s="12"/>
      <c r="N1507" s="13"/>
      <c r="O1507" s="2"/>
      <c r="P1507" s="4"/>
      <c r="Q1507" s="4"/>
      <c r="R1507" s="4"/>
      <c r="X1507" s="73"/>
      <c r="Y1507" s="76"/>
    </row>
    <row r="1508" spans="2:25" s="1" customFormat="1" ht="12.75">
      <c r="B1508" s="5"/>
      <c r="C1508" s="5"/>
      <c r="L1508" s="11"/>
      <c r="M1508" s="12"/>
      <c r="N1508" s="13"/>
      <c r="O1508" s="2"/>
      <c r="P1508" s="4"/>
      <c r="Q1508" s="4"/>
      <c r="R1508" s="4"/>
      <c r="X1508" s="73"/>
      <c r="Y1508" s="76"/>
    </row>
    <row r="1509" spans="2:25" s="1" customFormat="1" ht="12.75">
      <c r="B1509" s="5"/>
      <c r="C1509" s="5"/>
      <c r="L1509" s="11"/>
      <c r="M1509" s="12"/>
      <c r="N1509" s="13"/>
      <c r="O1509" s="2"/>
      <c r="P1509" s="4"/>
      <c r="Q1509" s="4"/>
      <c r="R1509" s="4"/>
      <c r="X1509" s="73"/>
      <c r="Y1509" s="76"/>
    </row>
    <row r="1510" spans="2:25" s="1" customFormat="1" ht="12.75">
      <c r="B1510" s="5"/>
      <c r="C1510" s="5"/>
      <c r="L1510" s="11"/>
      <c r="M1510" s="12"/>
      <c r="N1510" s="13"/>
      <c r="O1510" s="2"/>
      <c r="P1510" s="4"/>
      <c r="Q1510" s="4"/>
      <c r="R1510" s="4"/>
      <c r="X1510" s="73"/>
      <c r="Y1510" s="76"/>
    </row>
    <row r="1511" spans="2:25" s="1" customFormat="1" ht="12.75">
      <c r="B1511" s="5"/>
      <c r="C1511" s="5"/>
      <c r="L1511" s="11"/>
      <c r="M1511" s="12"/>
      <c r="N1511" s="13"/>
      <c r="O1511" s="2"/>
      <c r="P1511" s="4"/>
      <c r="Q1511" s="4"/>
      <c r="R1511" s="4"/>
      <c r="X1511" s="73"/>
      <c r="Y1511" s="76"/>
    </row>
    <row r="1512" spans="2:25" s="1" customFormat="1" ht="12.75">
      <c r="B1512" s="5"/>
      <c r="C1512" s="5"/>
      <c r="L1512" s="11"/>
      <c r="M1512" s="12"/>
      <c r="N1512" s="13"/>
      <c r="O1512" s="2"/>
      <c r="P1512" s="4"/>
      <c r="Q1512" s="4"/>
      <c r="R1512" s="4"/>
      <c r="X1512" s="73"/>
      <c r="Y1512" s="76"/>
    </row>
    <row r="1513" spans="2:25" s="1" customFormat="1" ht="12.75">
      <c r="B1513" s="5"/>
      <c r="C1513" s="5"/>
      <c r="L1513" s="11"/>
      <c r="M1513" s="12"/>
      <c r="N1513" s="13"/>
      <c r="O1513" s="2"/>
      <c r="P1513" s="4"/>
      <c r="Q1513" s="4"/>
      <c r="R1513" s="4"/>
      <c r="X1513" s="73"/>
      <c r="Y1513" s="76"/>
    </row>
    <row r="1514" spans="2:25" s="1" customFormat="1" ht="12.75">
      <c r="B1514" s="5"/>
      <c r="C1514" s="5"/>
      <c r="L1514" s="11"/>
      <c r="M1514" s="12"/>
      <c r="N1514" s="13"/>
      <c r="O1514" s="2"/>
      <c r="P1514" s="4"/>
      <c r="Q1514" s="4"/>
      <c r="R1514" s="4"/>
      <c r="X1514" s="73"/>
      <c r="Y1514" s="76"/>
    </row>
    <row r="1515" spans="2:25" s="1" customFormat="1" ht="12.75">
      <c r="B1515" s="5"/>
      <c r="C1515" s="5"/>
      <c r="L1515" s="11"/>
      <c r="M1515" s="12"/>
      <c r="N1515" s="13"/>
      <c r="O1515" s="2"/>
      <c r="P1515" s="4"/>
      <c r="Q1515" s="4"/>
      <c r="R1515" s="4"/>
      <c r="X1515" s="73"/>
      <c r="Y1515" s="76"/>
    </row>
    <row r="1516" spans="2:25" s="1" customFormat="1" ht="12.75">
      <c r="B1516" s="5"/>
      <c r="C1516" s="5"/>
      <c r="L1516" s="11"/>
      <c r="M1516" s="12"/>
      <c r="N1516" s="13"/>
      <c r="O1516" s="2"/>
      <c r="P1516" s="4"/>
      <c r="Q1516" s="4"/>
      <c r="R1516" s="4"/>
      <c r="X1516" s="73"/>
      <c r="Y1516" s="76"/>
    </row>
    <row r="1517" spans="2:25" s="1" customFormat="1" ht="12.75">
      <c r="B1517" s="5"/>
      <c r="C1517" s="5"/>
      <c r="L1517" s="11"/>
      <c r="M1517" s="12"/>
      <c r="N1517" s="13"/>
      <c r="O1517" s="2"/>
      <c r="P1517" s="4"/>
      <c r="Q1517" s="4"/>
      <c r="R1517" s="4"/>
      <c r="X1517" s="73"/>
      <c r="Y1517" s="76"/>
    </row>
    <row r="1518" spans="2:25" s="1" customFormat="1" ht="12.75">
      <c r="B1518" s="5"/>
      <c r="C1518" s="5"/>
      <c r="L1518" s="11"/>
      <c r="M1518" s="12"/>
      <c r="N1518" s="13"/>
      <c r="O1518" s="2"/>
      <c r="P1518" s="4"/>
      <c r="Q1518" s="4"/>
      <c r="R1518" s="4"/>
      <c r="X1518" s="73"/>
      <c r="Y1518" s="76"/>
    </row>
    <row r="1519" spans="2:25" s="1" customFormat="1" ht="12.75">
      <c r="B1519" s="5"/>
      <c r="C1519" s="5"/>
      <c r="L1519" s="11"/>
      <c r="M1519" s="12"/>
      <c r="N1519" s="13"/>
      <c r="O1519" s="2"/>
      <c r="P1519" s="4"/>
      <c r="Q1519" s="4"/>
      <c r="R1519" s="4"/>
      <c r="X1519" s="73"/>
      <c r="Y1519" s="76"/>
    </row>
    <row r="1520" spans="2:25" s="1" customFormat="1" ht="12.75">
      <c r="B1520" s="5"/>
      <c r="C1520" s="5"/>
      <c r="L1520" s="11"/>
      <c r="M1520" s="12"/>
      <c r="N1520" s="13"/>
      <c r="O1520" s="2"/>
      <c r="P1520" s="4"/>
      <c r="Q1520" s="4"/>
      <c r="R1520" s="4"/>
      <c r="X1520" s="73"/>
      <c r="Y1520" s="76"/>
    </row>
    <row r="1521" spans="2:25" s="1" customFormat="1" ht="12.75">
      <c r="B1521" s="5"/>
      <c r="C1521" s="5"/>
      <c r="L1521" s="11"/>
      <c r="M1521" s="12"/>
      <c r="N1521" s="13"/>
      <c r="O1521" s="2"/>
      <c r="P1521" s="4"/>
      <c r="Q1521" s="4"/>
      <c r="R1521" s="4"/>
      <c r="X1521" s="73"/>
      <c r="Y1521" s="76"/>
    </row>
    <row r="1522" spans="2:25" s="1" customFormat="1" ht="12.75">
      <c r="B1522" s="5"/>
      <c r="C1522" s="5"/>
      <c r="L1522" s="11"/>
      <c r="M1522" s="12"/>
      <c r="N1522" s="13"/>
      <c r="O1522" s="2"/>
      <c r="P1522" s="4"/>
      <c r="Q1522" s="4"/>
      <c r="R1522" s="4"/>
      <c r="X1522" s="73"/>
      <c r="Y1522" s="76"/>
    </row>
    <row r="1523" spans="2:25" s="1" customFormat="1" ht="12.75">
      <c r="B1523" s="5"/>
      <c r="C1523" s="5"/>
      <c r="L1523" s="11"/>
      <c r="M1523" s="12"/>
      <c r="N1523" s="13"/>
      <c r="O1523" s="2"/>
      <c r="P1523" s="4"/>
      <c r="Q1523" s="4"/>
      <c r="R1523" s="4"/>
      <c r="X1523" s="73"/>
      <c r="Y1523" s="76"/>
    </row>
    <row r="1524" spans="2:25" s="1" customFormat="1" ht="12.75">
      <c r="B1524" s="5"/>
      <c r="C1524" s="5"/>
      <c r="L1524" s="11"/>
      <c r="M1524" s="12"/>
      <c r="N1524" s="13"/>
      <c r="O1524" s="2"/>
      <c r="P1524" s="4"/>
      <c r="Q1524" s="4"/>
      <c r="R1524" s="4"/>
      <c r="X1524" s="73"/>
      <c r="Y1524" s="76"/>
    </row>
    <row r="1525" spans="2:25" s="1" customFormat="1" ht="12.75">
      <c r="B1525" s="5"/>
      <c r="C1525" s="5"/>
      <c r="L1525" s="11"/>
      <c r="M1525" s="12"/>
      <c r="N1525" s="13"/>
      <c r="O1525" s="2"/>
      <c r="P1525" s="4"/>
      <c r="Q1525" s="4"/>
      <c r="R1525" s="4"/>
      <c r="X1525" s="73"/>
      <c r="Y1525" s="76"/>
    </row>
    <row r="1526" spans="2:25" s="1" customFormat="1" ht="12.75">
      <c r="B1526" s="5"/>
      <c r="C1526" s="5"/>
      <c r="L1526" s="11"/>
      <c r="M1526" s="12"/>
      <c r="N1526" s="13"/>
      <c r="O1526" s="2"/>
      <c r="P1526" s="4"/>
      <c r="Q1526" s="4"/>
      <c r="R1526" s="4"/>
      <c r="X1526" s="73"/>
      <c r="Y1526" s="76"/>
    </row>
    <row r="1527" spans="2:25" s="1" customFormat="1" ht="12.75">
      <c r="B1527" s="5"/>
      <c r="C1527" s="5"/>
      <c r="L1527" s="11"/>
      <c r="M1527" s="12"/>
      <c r="N1527" s="13"/>
      <c r="O1527" s="2"/>
      <c r="P1527" s="4"/>
      <c r="Q1527" s="4"/>
      <c r="R1527" s="4"/>
      <c r="X1527" s="73"/>
      <c r="Y1527" s="76"/>
    </row>
    <row r="1528" spans="2:25" s="1" customFormat="1" ht="12.75">
      <c r="B1528" s="5"/>
      <c r="C1528" s="5"/>
      <c r="L1528" s="11"/>
      <c r="M1528" s="12"/>
      <c r="N1528" s="13"/>
      <c r="O1528" s="2"/>
      <c r="P1528" s="4"/>
      <c r="Q1528" s="4"/>
      <c r="R1528" s="4"/>
      <c r="X1528" s="73"/>
      <c r="Y1528" s="76"/>
    </row>
    <row r="1529" spans="2:25" s="1" customFormat="1" ht="12.75">
      <c r="B1529" s="5"/>
      <c r="C1529" s="5"/>
      <c r="L1529" s="11"/>
      <c r="M1529" s="12"/>
      <c r="N1529" s="13"/>
      <c r="O1529" s="2"/>
      <c r="P1529" s="4"/>
      <c r="Q1529" s="4"/>
      <c r="R1529" s="4"/>
      <c r="X1529" s="73"/>
      <c r="Y1529" s="76"/>
    </row>
    <row r="1530" spans="2:25" s="1" customFormat="1" ht="12.75">
      <c r="B1530" s="5"/>
      <c r="C1530" s="5"/>
      <c r="L1530" s="11"/>
      <c r="M1530" s="12"/>
      <c r="N1530" s="13"/>
      <c r="O1530" s="2"/>
      <c r="P1530" s="4"/>
      <c r="Q1530" s="4"/>
      <c r="R1530" s="4"/>
      <c r="X1530" s="73"/>
      <c r="Y1530" s="76"/>
    </row>
    <row r="1531" spans="2:25" s="1" customFormat="1" ht="12.75">
      <c r="B1531" s="5"/>
      <c r="C1531" s="5"/>
      <c r="L1531" s="11"/>
      <c r="M1531" s="12"/>
      <c r="N1531" s="13"/>
      <c r="O1531" s="2"/>
      <c r="P1531" s="4"/>
      <c r="Q1531" s="4"/>
      <c r="R1531" s="4"/>
      <c r="X1531" s="73"/>
      <c r="Y1531" s="76"/>
    </row>
    <row r="1532" spans="2:25" s="1" customFormat="1" ht="12.75">
      <c r="B1532" s="5"/>
      <c r="C1532" s="5"/>
      <c r="L1532" s="11"/>
      <c r="M1532" s="12"/>
      <c r="N1532" s="13"/>
      <c r="O1532" s="2"/>
      <c r="P1532" s="4"/>
      <c r="Q1532" s="4"/>
      <c r="R1532" s="4"/>
      <c r="X1532" s="73"/>
      <c r="Y1532" s="76"/>
    </row>
    <row r="1533" spans="2:25" s="1" customFormat="1" ht="12.75">
      <c r="B1533" s="5"/>
      <c r="C1533" s="5"/>
      <c r="L1533" s="11"/>
      <c r="M1533" s="12"/>
      <c r="N1533" s="13"/>
      <c r="O1533" s="2"/>
      <c r="P1533" s="4"/>
      <c r="Q1533" s="4"/>
      <c r="R1533" s="4"/>
      <c r="X1533" s="73"/>
      <c r="Y1533" s="76"/>
    </row>
    <row r="1534" spans="2:25" s="1" customFormat="1" ht="12.75">
      <c r="B1534" s="5"/>
      <c r="C1534" s="5"/>
      <c r="L1534" s="11"/>
      <c r="M1534" s="12"/>
      <c r="N1534" s="13"/>
      <c r="O1534" s="2"/>
      <c r="P1534" s="4"/>
      <c r="Q1534" s="4"/>
      <c r="R1534" s="4"/>
      <c r="X1534" s="73"/>
      <c r="Y1534" s="76"/>
    </row>
    <row r="1535" spans="2:25" s="1" customFormat="1" ht="12.75">
      <c r="B1535" s="5"/>
      <c r="C1535" s="5"/>
      <c r="L1535" s="11"/>
      <c r="M1535" s="12"/>
      <c r="N1535" s="13"/>
      <c r="O1535" s="2"/>
      <c r="P1535" s="4"/>
      <c r="Q1535" s="4"/>
      <c r="R1535" s="4"/>
      <c r="X1535" s="73"/>
      <c r="Y1535" s="76"/>
    </row>
    <row r="1536" spans="2:25" s="1" customFormat="1" ht="12.75">
      <c r="B1536" s="5"/>
      <c r="C1536" s="5"/>
      <c r="L1536" s="11"/>
      <c r="M1536" s="12"/>
      <c r="N1536" s="13"/>
      <c r="O1536" s="2"/>
      <c r="P1536" s="4"/>
      <c r="Q1536" s="4"/>
      <c r="R1536" s="4"/>
      <c r="X1536" s="73"/>
      <c r="Y1536" s="76"/>
    </row>
    <row r="1537" spans="2:25" s="1" customFormat="1" ht="12.75">
      <c r="B1537" s="5"/>
      <c r="C1537" s="5"/>
      <c r="L1537" s="11"/>
      <c r="M1537" s="12"/>
      <c r="N1537" s="13"/>
      <c r="O1537" s="2"/>
      <c r="P1537" s="4"/>
      <c r="Q1537" s="4"/>
      <c r="R1537" s="4"/>
      <c r="X1537" s="73"/>
      <c r="Y1537" s="76"/>
    </row>
    <row r="1538" spans="2:25" s="1" customFormat="1" ht="12.75">
      <c r="B1538" s="5"/>
      <c r="C1538" s="5"/>
      <c r="L1538" s="11"/>
      <c r="M1538" s="12"/>
      <c r="N1538" s="13"/>
      <c r="O1538" s="2"/>
      <c r="P1538" s="4"/>
      <c r="Q1538" s="4"/>
      <c r="R1538" s="4"/>
      <c r="X1538" s="73"/>
      <c r="Y1538" s="76"/>
    </row>
    <row r="1539" spans="2:25" s="1" customFormat="1" ht="12.75">
      <c r="B1539" s="5"/>
      <c r="C1539" s="5"/>
      <c r="L1539" s="11"/>
      <c r="M1539" s="12"/>
      <c r="N1539" s="13"/>
      <c r="O1539" s="2"/>
      <c r="P1539" s="4"/>
      <c r="Q1539" s="4"/>
      <c r="R1539" s="4"/>
      <c r="X1539" s="73"/>
      <c r="Y1539" s="76"/>
    </row>
    <row r="1540" spans="2:25" s="1" customFormat="1" ht="12.75">
      <c r="B1540" s="5"/>
      <c r="C1540" s="5"/>
      <c r="L1540" s="11"/>
      <c r="M1540" s="12"/>
      <c r="N1540" s="13"/>
      <c r="O1540" s="2"/>
      <c r="P1540" s="4"/>
      <c r="Q1540" s="4"/>
      <c r="R1540" s="4"/>
      <c r="X1540" s="73"/>
      <c r="Y1540" s="76"/>
    </row>
    <row r="1541" spans="2:25" s="1" customFormat="1" ht="12.75">
      <c r="B1541" s="5"/>
      <c r="C1541" s="5"/>
      <c r="L1541" s="11"/>
      <c r="M1541" s="12"/>
      <c r="N1541" s="13"/>
      <c r="O1541" s="2"/>
      <c r="P1541" s="4"/>
      <c r="Q1541" s="4"/>
      <c r="R1541" s="4"/>
      <c r="X1541" s="73"/>
      <c r="Y1541" s="76"/>
    </row>
    <row r="1542" spans="2:25" s="1" customFormat="1" ht="12.75">
      <c r="B1542" s="5"/>
      <c r="C1542" s="5"/>
      <c r="L1542" s="11"/>
      <c r="M1542" s="12"/>
      <c r="N1542" s="13"/>
      <c r="O1542" s="2"/>
      <c r="P1542" s="4"/>
      <c r="Q1542" s="4"/>
      <c r="R1542" s="4"/>
      <c r="X1542" s="73"/>
      <c r="Y1542" s="76"/>
    </row>
    <row r="1543" spans="2:25" s="1" customFormat="1" ht="12.75">
      <c r="B1543" s="5"/>
      <c r="C1543" s="5"/>
      <c r="L1543" s="11"/>
      <c r="M1543" s="12"/>
      <c r="N1543" s="13"/>
      <c r="O1543" s="2"/>
      <c r="P1543" s="4"/>
      <c r="Q1543" s="4"/>
      <c r="R1543" s="4"/>
      <c r="X1543" s="73"/>
      <c r="Y1543" s="76"/>
    </row>
    <row r="1544" spans="2:25" s="1" customFormat="1" ht="12.75">
      <c r="B1544" s="5"/>
      <c r="C1544" s="5"/>
      <c r="L1544" s="11"/>
      <c r="M1544" s="12"/>
      <c r="N1544" s="13"/>
      <c r="O1544" s="2"/>
      <c r="P1544" s="4"/>
      <c r="Q1544" s="4"/>
      <c r="R1544" s="4"/>
      <c r="X1544" s="73"/>
      <c r="Y1544" s="76"/>
    </row>
    <row r="1545" spans="2:25" s="1" customFormat="1" ht="12.75">
      <c r="B1545" s="5"/>
      <c r="C1545" s="5"/>
      <c r="L1545" s="11"/>
      <c r="M1545" s="12"/>
      <c r="N1545" s="13"/>
      <c r="O1545" s="2"/>
      <c r="P1545" s="4"/>
      <c r="Q1545" s="4"/>
      <c r="R1545" s="4"/>
      <c r="X1545" s="73"/>
      <c r="Y1545" s="76"/>
    </row>
    <row r="1546" spans="2:25" s="1" customFormat="1" ht="12.75">
      <c r="B1546" s="5"/>
      <c r="C1546" s="5"/>
      <c r="L1546" s="11"/>
      <c r="M1546" s="12"/>
      <c r="N1546" s="13"/>
      <c r="O1546" s="2"/>
      <c r="P1546" s="4"/>
      <c r="Q1546" s="4"/>
      <c r="R1546" s="4"/>
      <c r="X1546" s="73"/>
      <c r="Y1546" s="76"/>
    </row>
    <row r="1547" spans="2:25" s="1" customFormat="1" ht="12.75">
      <c r="B1547" s="5"/>
      <c r="C1547" s="5"/>
      <c r="L1547" s="11"/>
      <c r="M1547" s="12"/>
      <c r="N1547" s="13"/>
      <c r="O1547" s="2"/>
      <c r="P1547" s="4"/>
      <c r="Q1547" s="4"/>
      <c r="R1547" s="4"/>
      <c r="X1547" s="73"/>
      <c r="Y1547" s="76"/>
    </row>
    <row r="1548" spans="2:25" s="1" customFormat="1" ht="12.75">
      <c r="B1548" s="5"/>
      <c r="C1548" s="5"/>
      <c r="L1548" s="11"/>
      <c r="M1548" s="12"/>
      <c r="N1548" s="13"/>
      <c r="O1548" s="2"/>
      <c r="P1548" s="4"/>
      <c r="Q1548" s="4"/>
      <c r="R1548" s="4"/>
      <c r="X1548" s="73"/>
      <c r="Y1548" s="76"/>
    </row>
    <row r="1549" spans="2:25" s="1" customFormat="1" ht="12.75">
      <c r="B1549" s="5"/>
      <c r="C1549" s="5"/>
      <c r="L1549" s="11"/>
      <c r="M1549" s="12"/>
      <c r="N1549" s="13"/>
      <c r="O1549" s="2"/>
      <c r="P1549" s="4"/>
      <c r="Q1549" s="4"/>
      <c r="R1549" s="4"/>
      <c r="X1549" s="73"/>
      <c r="Y1549" s="76"/>
    </row>
    <row r="1550" spans="2:25" s="1" customFormat="1" ht="12.75">
      <c r="B1550" s="5"/>
      <c r="C1550" s="5"/>
      <c r="L1550" s="11"/>
      <c r="M1550" s="12"/>
      <c r="N1550" s="13"/>
      <c r="O1550" s="2"/>
      <c r="P1550" s="4"/>
      <c r="Q1550" s="4"/>
      <c r="R1550" s="4"/>
      <c r="X1550" s="73"/>
      <c r="Y1550" s="76"/>
    </row>
    <row r="1551" spans="2:25" s="1" customFormat="1" ht="12.75">
      <c r="B1551" s="5"/>
      <c r="C1551" s="5"/>
      <c r="L1551" s="11"/>
      <c r="M1551" s="12"/>
      <c r="N1551" s="13"/>
      <c r="O1551" s="2"/>
      <c r="P1551" s="4"/>
      <c r="Q1551" s="4"/>
      <c r="R1551" s="4"/>
      <c r="X1551" s="73"/>
      <c r="Y1551" s="76"/>
    </row>
    <row r="1552" spans="2:25" s="1" customFormat="1" ht="12.75">
      <c r="B1552" s="5"/>
      <c r="C1552" s="5"/>
      <c r="L1552" s="11"/>
      <c r="M1552" s="12"/>
      <c r="N1552" s="13"/>
      <c r="O1552" s="2"/>
      <c r="P1552" s="4"/>
      <c r="Q1552" s="4"/>
      <c r="R1552" s="4"/>
      <c r="X1552" s="73"/>
      <c r="Y1552" s="76"/>
    </row>
    <row r="1553" spans="2:25" s="1" customFormat="1" ht="12.75">
      <c r="B1553" s="5"/>
      <c r="C1553" s="5"/>
      <c r="L1553" s="11"/>
      <c r="M1553" s="12"/>
      <c r="N1553" s="13"/>
      <c r="O1553" s="2"/>
      <c r="P1553" s="4"/>
      <c r="Q1553" s="4"/>
      <c r="R1553" s="4"/>
      <c r="X1553" s="73"/>
      <c r="Y1553" s="76"/>
    </row>
    <row r="1554" spans="2:25" s="1" customFormat="1" ht="12.75">
      <c r="B1554" s="5"/>
      <c r="C1554" s="5"/>
      <c r="L1554" s="11"/>
      <c r="M1554" s="12"/>
      <c r="N1554" s="13"/>
      <c r="O1554" s="2"/>
      <c r="P1554" s="4"/>
      <c r="Q1554" s="4"/>
      <c r="R1554" s="4"/>
      <c r="X1554" s="73"/>
      <c r="Y1554" s="76"/>
    </row>
    <row r="1555" spans="2:25" s="1" customFormat="1" ht="12.75">
      <c r="B1555" s="5"/>
      <c r="C1555" s="5"/>
      <c r="L1555" s="11"/>
      <c r="M1555" s="12"/>
      <c r="N1555" s="13"/>
      <c r="O1555" s="2"/>
      <c r="P1555" s="4"/>
      <c r="Q1555" s="4"/>
      <c r="R1555" s="4"/>
      <c r="X1555" s="73"/>
      <c r="Y1555" s="76"/>
    </row>
    <row r="1556" spans="2:25" s="1" customFormat="1" ht="12.75">
      <c r="B1556" s="5"/>
      <c r="C1556" s="5"/>
      <c r="L1556" s="11"/>
      <c r="M1556" s="12"/>
      <c r="N1556" s="13"/>
      <c r="O1556" s="2"/>
      <c r="P1556" s="4"/>
      <c r="Q1556" s="4"/>
      <c r="R1556" s="4"/>
      <c r="X1556" s="73"/>
      <c r="Y1556" s="76"/>
    </row>
    <row r="1557" spans="2:25" s="1" customFormat="1" ht="12.75">
      <c r="B1557" s="5"/>
      <c r="C1557" s="5"/>
      <c r="L1557" s="11"/>
      <c r="M1557" s="12"/>
      <c r="N1557" s="13"/>
      <c r="O1557" s="2"/>
      <c r="P1557" s="4"/>
      <c r="Q1557" s="4"/>
      <c r="R1557" s="4"/>
      <c r="X1557" s="73"/>
      <c r="Y1557" s="76"/>
    </row>
    <row r="1558" spans="2:25" s="1" customFormat="1" ht="12.75">
      <c r="B1558" s="5"/>
      <c r="C1558" s="5"/>
      <c r="L1558" s="11"/>
      <c r="M1558" s="12"/>
      <c r="N1558" s="13"/>
      <c r="O1558" s="2"/>
      <c r="P1558" s="4"/>
      <c r="Q1558" s="4"/>
      <c r="R1558" s="4"/>
      <c r="X1558" s="73"/>
      <c r="Y1558" s="76"/>
    </row>
    <row r="1559" spans="2:25" s="1" customFormat="1" ht="12.75">
      <c r="B1559" s="5"/>
      <c r="C1559" s="5"/>
      <c r="L1559" s="11"/>
      <c r="M1559" s="12"/>
      <c r="N1559" s="13"/>
      <c r="O1559" s="2"/>
      <c r="P1559" s="4"/>
      <c r="Q1559" s="4"/>
      <c r="R1559" s="4"/>
      <c r="X1559" s="73"/>
      <c r="Y1559" s="76"/>
    </row>
    <row r="1560" spans="2:25" s="1" customFormat="1" ht="12.75">
      <c r="B1560" s="5"/>
      <c r="C1560" s="5"/>
      <c r="L1560" s="11"/>
      <c r="M1560" s="12"/>
      <c r="N1560" s="13"/>
      <c r="O1560" s="2"/>
      <c r="P1560" s="4"/>
      <c r="Q1560" s="4"/>
      <c r="R1560" s="4"/>
      <c r="X1560" s="73"/>
      <c r="Y1560" s="76"/>
    </row>
    <row r="1561" spans="2:25" s="1" customFormat="1" ht="12.75">
      <c r="B1561" s="5"/>
      <c r="C1561" s="5"/>
      <c r="L1561" s="11"/>
      <c r="M1561" s="12"/>
      <c r="N1561" s="13"/>
      <c r="O1561" s="2"/>
      <c r="P1561" s="4"/>
      <c r="Q1561" s="4"/>
      <c r="R1561" s="4"/>
      <c r="X1561" s="73"/>
      <c r="Y1561" s="76"/>
    </row>
    <row r="1562" spans="2:25" s="1" customFormat="1" ht="12.75">
      <c r="B1562" s="5"/>
      <c r="C1562" s="5"/>
      <c r="L1562" s="11"/>
      <c r="M1562" s="12"/>
      <c r="N1562" s="13"/>
      <c r="O1562" s="2"/>
      <c r="P1562" s="4"/>
      <c r="Q1562" s="4"/>
      <c r="R1562" s="4"/>
      <c r="X1562" s="73"/>
      <c r="Y1562" s="76"/>
    </row>
    <row r="1563" spans="2:25" s="1" customFormat="1" ht="12.75">
      <c r="B1563" s="5"/>
      <c r="C1563" s="5"/>
      <c r="L1563" s="11"/>
      <c r="M1563" s="12"/>
      <c r="N1563" s="13"/>
      <c r="O1563" s="2"/>
      <c r="P1563" s="4"/>
      <c r="Q1563" s="4"/>
      <c r="R1563" s="4"/>
      <c r="X1563" s="73"/>
      <c r="Y1563" s="76"/>
    </row>
    <row r="1564" spans="2:25" s="1" customFormat="1" ht="12.75">
      <c r="B1564" s="5"/>
      <c r="C1564" s="5"/>
      <c r="L1564" s="11"/>
      <c r="M1564" s="12"/>
      <c r="N1564" s="13"/>
      <c r="O1564" s="2"/>
      <c r="P1564" s="4"/>
      <c r="Q1564" s="4"/>
      <c r="R1564" s="4"/>
      <c r="X1564" s="73"/>
      <c r="Y1564" s="76"/>
    </row>
    <row r="1565" spans="2:25" s="1" customFormat="1" ht="12.75">
      <c r="B1565" s="5"/>
      <c r="C1565" s="5"/>
      <c r="L1565" s="11"/>
      <c r="M1565" s="12"/>
      <c r="N1565" s="13"/>
      <c r="O1565" s="2"/>
      <c r="P1565" s="4"/>
      <c r="Q1565" s="4"/>
      <c r="R1565" s="4"/>
      <c r="X1565" s="73"/>
      <c r="Y1565" s="76"/>
    </row>
    <row r="1566" spans="2:25" s="1" customFormat="1" ht="12.75">
      <c r="B1566" s="5"/>
      <c r="C1566" s="5"/>
      <c r="L1566" s="11"/>
      <c r="M1566" s="12"/>
      <c r="N1566" s="13"/>
      <c r="O1566" s="2"/>
      <c r="P1566" s="4"/>
      <c r="Q1566" s="4"/>
      <c r="R1566" s="4"/>
      <c r="X1566" s="73"/>
      <c r="Y1566" s="76"/>
    </row>
    <row r="1567" spans="2:25" s="1" customFormat="1" ht="12.75">
      <c r="B1567" s="5"/>
      <c r="C1567" s="5"/>
      <c r="L1567" s="11"/>
      <c r="M1567" s="12"/>
      <c r="N1567" s="13"/>
      <c r="O1567" s="2"/>
      <c r="P1567" s="4"/>
      <c r="Q1567" s="4"/>
      <c r="R1567" s="4"/>
      <c r="X1567" s="73"/>
      <c r="Y1567" s="76"/>
    </row>
    <row r="1568" spans="2:25" s="1" customFormat="1" ht="12.75">
      <c r="B1568" s="5"/>
      <c r="C1568" s="5"/>
      <c r="L1568" s="11"/>
      <c r="M1568" s="12"/>
      <c r="N1568" s="13"/>
      <c r="O1568" s="2"/>
      <c r="P1568" s="4"/>
      <c r="Q1568" s="4"/>
      <c r="R1568" s="4"/>
      <c r="X1568" s="73"/>
      <c r="Y1568" s="76"/>
    </row>
    <row r="1569" spans="2:25" s="1" customFormat="1" ht="12.75">
      <c r="B1569" s="5"/>
      <c r="C1569" s="5"/>
      <c r="L1569" s="11"/>
      <c r="M1569" s="12"/>
      <c r="N1569" s="13"/>
      <c r="O1569" s="2"/>
      <c r="P1569" s="4"/>
      <c r="Q1569" s="4"/>
      <c r="R1569" s="4"/>
      <c r="X1569" s="73"/>
      <c r="Y1569" s="76"/>
    </row>
    <row r="1570" spans="2:25" s="1" customFormat="1" ht="12.75">
      <c r="B1570" s="5"/>
      <c r="C1570" s="5"/>
      <c r="L1570" s="11"/>
      <c r="M1570" s="12"/>
      <c r="N1570" s="13"/>
      <c r="O1570" s="2"/>
      <c r="P1570" s="4"/>
      <c r="Q1570" s="4"/>
      <c r="R1570" s="4"/>
      <c r="X1570" s="73"/>
      <c r="Y1570" s="76"/>
    </row>
    <row r="1571" spans="2:25" s="1" customFormat="1" ht="12.75">
      <c r="B1571" s="5"/>
      <c r="C1571" s="5"/>
      <c r="L1571" s="11"/>
      <c r="M1571" s="12"/>
      <c r="N1571" s="13"/>
      <c r="O1571" s="2"/>
      <c r="P1571" s="4"/>
      <c r="Q1571" s="4"/>
      <c r="R1571" s="4"/>
      <c r="X1571" s="73"/>
      <c r="Y1571" s="76"/>
    </row>
    <row r="1572" spans="2:25" s="1" customFormat="1" ht="12.75">
      <c r="B1572" s="5"/>
      <c r="C1572" s="5"/>
      <c r="L1572" s="11"/>
      <c r="M1572" s="12"/>
      <c r="N1572" s="13"/>
      <c r="O1572" s="2"/>
      <c r="P1572" s="4"/>
      <c r="Q1572" s="4"/>
      <c r="R1572" s="4"/>
      <c r="X1572" s="73"/>
      <c r="Y1572" s="76"/>
    </row>
    <row r="1573" spans="2:25" s="1" customFormat="1" ht="12.75">
      <c r="B1573" s="5"/>
      <c r="C1573" s="5"/>
      <c r="L1573" s="11"/>
      <c r="M1573" s="12"/>
      <c r="N1573" s="13"/>
      <c r="O1573" s="2"/>
      <c r="P1573" s="4"/>
      <c r="Q1573" s="4"/>
      <c r="R1573" s="4"/>
      <c r="X1573" s="73"/>
      <c r="Y1573" s="76"/>
    </row>
    <row r="1574" spans="2:25" s="1" customFormat="1" ht="12.75">
      <c r="B1574" s="5"/>
      <c r="C1574" s="5"/>
      <c r="L1574" s="11"/>
      <c r="M1574" s="12"/>
      <c r="N1574" s="13"/>
      <c r="O1574" s="2"/>
      <c r="P1574" s="4"/>
      <c r="Q1574" s="4"/>
      <c r="R1574" s="4"/>
      <c r="X1574" s="73"/>
      <c r="Y1574" s="76"/>
    </row>
    <row r="1575" spans="2:25" s="1" customFormat="1" ht="12.75">
      <c r="B1575" s="5"/>
      <c r="C1575" s="5"/>
      <c r="L1575" s="11"/>
      <c r="M1575" s="12"/>
      <c r="N1575" s="13"/>
      <c r="O1575" s="2"/>
      <c r="P1575" s="4"/>
      <c r="Q1575" s="4"/>
      <c r="R1575" s="4"/>
      <c r="X1575" s="73"/>
      <c r="Y1575" s="76"/>
    </row>
    <row r="1576" spans="2:25" s="1" customFormat="1" ht="12.75">
      <c r="B1576" s="5"/>
      <c r="C1576" s="5"/>
      <c r="L1576" s="11"/>
      <c r="M1576" s="12"/>
      <c r="N1576" s="13"/>
      <c r="O1576" s="2"/>
      <c r="P1576" s="4"/>
      <c r="Q1576" s="4"/>
      <c r="R1576" s="4"/>
      <c r="X1576" s="73"/>
      <c r="Y1576" s="76"/>
    </row>
    <row r="1577" spans="2:25" s="1" customFormat="1" ht="12.75">
      <c r="B1577" s="5"/>
      <c r="C1577" s="5"/>
      <c r="L1577" s="11"/>
      <c r="M1577" s="12"/>
      <c r="N1577" s="13"/>
      <c r="O1577" s="2"/>
      <c r="P1577" s="4"/>
      <c r="Q1577" s="4"/>
      <c r="R1577" s="4"/>
      <c r="X1577" s="73"/>
      <c r="Y1577" s="76"/>
    </row>
    <row r="1578" spans="2:25" s="1" customFormat="1" ht="12.75">
      <c r="B1578" s="5"/>
      <c r="C1578" s="5"/>
      <c r="L1578" s="11"/>
      <c r="M1578" s="12"/>
      <c r="N1578" s="13"/>
      <c r="O1578" s="2"/>
      <c r="P1578" s="4"/>
      <c r="Q1578" s="4"/>
      <c r="R1578" s="4"/>
      <c r="X1578" s="73"/>
      <c r="Y1578" s="76"/>
    </row>
    <row r="1579" spans="2:25" s="1" customFormat="1" ht="12.75">
      <c r="B1579" s="5"/>
      <c r="C1579" s="5"/>
      <c r="L1579" s="11"/>
      <c r="M1579" s="12"/>
      <c r="N1579" s="13"/>
      <c r="O1579" s="2"/>
      <c r="P1579" s="4"/>
      <c r="Q1579" s="4"/>
      <c r="R1579" s="4"/>
      <c r="X1579" s="73"/>
      <c r="Y1579" s="76"/>
    </row>
    <row r="1580" spans="2:25" s="1" customFormat="1" ht="12.75">
      <c r="B1580" s="5"/>
      <c r="C1580" s="5"/>
      <c r="L1580" s="11"/>
      <c r="M1580" s="12"/>
      <c r="N1580" s="13"/>
      <c r="O1580" s="2"/>
      <c r="P1580" s="4"/>
      <c r="Q1580" s="4"/>
      <c r="R1580" s="4"/>
      <c r="X1580" s="73"/>
      <c r="Y1580" s="76"/>
    </row>
    <row r="1581" spans="2:25" s="1" customFormat="1" ht="12.75">
      <c r="B1581" s="5"/>
      <c r="C1581" s="5"/>
      <c r="L1581" s="11"/>
      <c r="M1581" s="12"/>
      <c r="N1581" s="13"/>
      <c r="O1581" s="2"/>
      <c r="P1581" s="4"/>
      <c r="Q1581" s="4"/>
      <c r="R1581" s="4"/>
      <c r="X1581" s="73"/>
      <c r="Y1581" s="76"/>
    </row>
    <row r="1582" spans="2:25" s="1" customFormat="1" ht="12.75">
      <c r="B1582" s="5"/>
      <c r="C1582" s="5"/>
      <c r="L1582" s="11"/>
      <c r="M1582" s="12"/>
      <c r="N1582" s="13"/>
      <c r="O1582" s="2"/>
      <c r="P1582" s="4"/>
      <c r="Q1582" s="4"/>
      <c r="R1582" s="4"/>
      <c r="X1582" s="73"/>
      <c r="Y1582" s="76"/>
    </row>
    <row r="1583" spans="2:25" s="1" customFormat="1" ht="12.75">
      <c r="B1583" s="5"/>
      <c r="C1583" s="5"/>
      <c r="L1583" s="11"/>
      <c r="M1583" s="12"/>
      <c r="N1583" s="13"/>
      <c r="O1583" s="2"/>
      <c r="P1583" s="4"/>
      <c r="Q1583" s="4"/>
      <c r="R1583" s="4"/>
      <c r="X1583" s="73"/>
      <c r="Y1583" s="76"/>
    </row>
    <row r="1584" spans="2:25" s="1" customFormat="1" ht="12.75">
      <c r="B1584" s="5"/>
      <c r="C1584" s="5"/>
      <c r="L1584" s="11"/>
      <c r="M1584" s="12"/>
      <c r="N1584" s="13"/>
      <c r="O1584" s="2"/>
      <c r="P1584" s="4"/>
      <c r="Q1584" s="4"/>
      <c r="R1584" s="4"/>
      <c r="X1584" s="73"/>
      <c r="Y1584" s="76"/>
    </row>
    <row r="1585" spans="2:25" s="1" customFormat="1" ht="12.75">
      <c r="B1585" s="5"/>
      <c r="C1585" s="5"/>
      <c r="L1585" s="11"/>
      <c r="M1585" s="12"/>
      <c r="N1585" s="13"/>
      <c r="O1585" s="2"/>
      <c r="P1585" s="4"/>
      <c r="Q1585" s="4"/>
      <c r="R1585" s="4"/>
      <c r="X1585" s="73"/>
      <c r="Y1585" s="76"/>
    </row>
    <row r="1586" spans="2:25" s="1" customFormat="1" ht="12.75">
      <c r="B1586" s="5"/>
      <c r="C1586" s="5"/>
      <c r="L1586" s="11"/>
      <c r="M1586" s="12"/>
      <c r="N1586" s="13"/>
      <c r="O1586" s="2"/>
      <c r="P1586" s="4"/>
      <c r="Q1586" s="4"/>
      <c r="R1586" s="4"/>
      <c r="X1586" s="73"/>
      <c r="Y1586" s="76"/>
    </row>
    <row r="1587" spans="2:25" s="1" customFormat="1" ht="12.75">
      <c r="B1587" s="5"/>
      <c r="C1587" s="5"/>
      <c r="L1587" s="11"/>
      <c r="M1587" s="12"/>
      <c r="N1587" s="13"/>
      <c r="O1587" s="2"/>
      <c r="P1587" s="4"/>
      <c r="Q1587" s="4"/>
      <c r="R1587" s="4"/>
      <c r="X1587" s="73"/>
      <c r="Y1587" s="76"/>
    </row>
    <row r="1588" spans="2:25" s="1" customFormat="1" ht="12.75">
      <c r="B1588" s="5"/>
      <c r="C1588" s="5"/>
      <c r="L1588" s="11"/>
      <c r="M1588" s="12"/>
      <c r="N1588" s="13"/>
      <c r="O1588" s="2"/>
      <c r="P1588" s="4"/>
      <c r="Q1588" s="4"/>
      <c r="R1588" s="4"/>
      <c r="X1588" s="73"/>
      <c r="Y1588" s="76"/>
    </row>
    <row r="1589" spans="2:25" s="1" customFormat="1" ht="12.75">
      <c r="B1589" s="5"/>
      <c r="C1589" s="5"/>
      <c r="L1589" s="11"/>
      <c r="M1589" s="12"/>
      <c r="N1589" s="13"/>
      <c r="O1589" s="2"/>
      <c r="P1589" s="4"/>
      <c r="Q1589" s="4"/>
      <c r="R1589" s="4"/>
      <c r="X1589" s="73"/>
      <c r="Y1589" s="76"/>
    </row>
    <row r="1590" spans="2:25" s="1" customFormat="1" ht="12.75">
      <c r="B1590" s="5"/>
      <c r="C1590" s="5"/>
      <c r="L1590" s="11"/>
      <c r="M1590" s="12"/>
      <c r="N1590" s="13"/>
      <c r="O1590" s="2"/>
      <c r="P1590" s="4"/>
      <c r="Q1590" s="4"/>
      <c r="R1590" s="4"/>
      <c r="X1590" s="73"/>
      <c r="Y1590" s="76"/>
    </row>
    <row r="1591" spans="2:25" s="1" customFormat="1" ht="12.75">
      <c r="B1591" s="5"/>
      <c r="C1591" s="5"/>
      <c r="L1591" s="11"/>
      <c r="M1591" s="12"/>
      <c r="N1591" s="13"/>
      <c r="O1591" s="2"/>
      <c r="P1591" s="4"/>
      <c r="Q1591" s="4"/>
      <c r="R1591" s="4"/>
      <c r="X1591" s="73"/>
      <c r="Y1591" s="76"/>
    </row>
    <row r="1592" spans="2:25" s="1" customFormat="1" ht="12.75">
      <c r="B1592" s="5"/>
      <c r="C1592" s="5"/>
      <c r="L1592" s="11"/>
      <c r="M1592" s="12"/>
      <c r="N1592" s="13"/>
      <c r="O1592" s="2"/>
      <c r="P1592" s="4"/>
      <c r="Q1592" s="4"/>
      <c r="R1592" s="4"/>
      <c r="X1592" s="73"/>
      <c r="Y1592" s="76"/>
    </row>
    <row r="1593" spans="2:25" s="1" customFormat="1" ht="12.75">
      <c r="B1593" s="5"/>
      <c r="C1593" s="5"/>
      <c r="L1593" s="11"/>
      <c r="M1593" s="12"/>
      <c r="N1593" s="13"/>
      <c r="O1593" s="2"/>
      <c r="P1593" s="4"/>
      <c r="Q1593" s="4"/>
      <c r="R1593" s="4"/>
      <c r="X1593" s="73"/>
      <c r="Y1593" s="76"/>
    </row>
    <row r="1594" spans="2:25" s="1" customFormat="1" ht="12.75">
      <c r="B1594" s="5"/>
      <c r="C1594" s="5"/>
      <c r="L1594" s="11"/>
      <c r="M1594" s="12"/>
      <c r="N1594" s="13"/>
      <c r="O1594" s="2"/>
      <c r="P1594" s="4"/>
      <c r="Q1594" s="4"/>
      <c r="R1594" s="4"/>
      <c r="X1594" s="73"/>
      <c r="Y1594" s="76"/>
    </row>
    <row r="1595" spans="2:25" s="1" customFormat="1" ht="12.75">
      <c r="B1595" s="5"/>
      <c r="C1595" s="5"/>
      <c r="L1595" s="11"/>
      <c r="M1595" s="12"/>
      <c r="N1595" s="13"/>
      <c r="O1595" s="2"/>
      <c r="P1595" s="4"/>
      <c r="Q1595" s="4"/>
      <c r="R1595" s="4"/>
      <c r="X1595" s="73"/>
      <c r="Y1595" s="76"/>
    </row>
    <row r="1596" spans="2:25" s="1" customFormat="1" ht="12.75">
      <c r="B1596" s="5"/>
      <c r="C1596" s="5"/>
      <c r="L1596" s="11"/>
      <c r="M1596" s="12"/>
      <c r="N1596" s="13"/>
      <c r="O1596" s="2"/>
      <c r="P1596" s="4"/>
      <c r="Q1596" s="4"/>
      <c r="R1596" s="4"/>
      <c r="X1596" s="73"/>
      <c r="Y1596" s="76"/>
    </row>
    <row r="1597" spans="2:25" s="1" customFormat="1" ht="12.75">
      <c r="B1597" s="5"/>
      <c r="C1597" s="5"/>
      <c r="L1597" s="11"/>
      <c r="M1597" s="12"/>
      <c r="N1597" s="13"/>
      <c r="O1597" s="2"/>
      <c r="P1597" s="4"/>
      <c r="Q1597" s="4"/>
      <c r="R1597" s="4"/>
      <c r="X1597" s="73"/>
      <c r="Y1597" s="76"/>
    </row>
    <row r="1598" spans="2:25" s="1" customFormat="1" ht="12.75">
      <c r="B1598" s="5"/>
      <c r="C1598" s="5"/>
      <c r="L1598" s="11"/>
      <c r="M1598" s="12"/>
      <c r="N1598" s="13"/>
      <c r="O1598" s="2"/>
      <c r="P1598" s="4"/>
      <c r="Q1598" s="4"/>
      <c r="R1598" s="4"/>
      <c r="X1598" s="73"/>
      <c r="Y1598" s="76"/>
    </row>
    <row r="1599" spans="2:25" s="1" customFormat="1" ht="12.75">
      <c r="B1599" s="5"/>
      <c r="C1599" s="5"/>
      <c r="L1599" s="11"/>
      <c r="M1599" s="12"/>
      <c r="N1599" s="13"/>
      <c r="O1599" s="2"/>
      <c r="P1599" s="4"/>
      <c r="Q1599" s="4"/>
      <c r="R1599" s="4"/>
      <c r="X1599" s="73"/>
      <c r="Y1599" s="76"/>
    </row>
    <row r="1600" spans="2:25" s="1" customFormat="1" ht="12.75">
      <c r="B1600" s="5"/>
      <c r="C1600" s="5"/>
      <c r="L1600" s="11"/>
      <c r="M1600" s="12"/>
      <c r="N1600" s="13"/>
      <c r="O1600" s="2"/>
      <c r="P1600" s="4"/>
      <c r="Q1600" s="4"/>
      <c r="R1600" s="4"/>
      <c r="X1600" s="73"/>
      <c r="Y1600" s="76"/>
    </row>
    <row r="1601" spans="2:25" s="1" customFormat="1" ht="12.75">
      <c r="B1601" s="5"/>
      <c r="C1601" s="5"/>
      <c r="L1601" s="11"/>
      <c r="M1601" s="12"/>
      <c r="N1601" s="13"/>
      <c r="O1601" s="2"/>
      <c r="P1601" s="4"/>
      <c r="Q1601" s="4"/>
      <c r="R1601" s="4"/>
      <c r="X1601" s="73"/>
      <c r="Y1601" s="76"/>
    </row>
    <row r="1602" spans="2:25" s="1" customFormat="1" ht="12.75">
      <c r="B1602" s="5"/>
      <c r="C1602" s="5"/>
      <c r="L1602" s="11"/>
      <c r="M1602" s="12"/>
      <c r="N1602" s="13"/>
      <c r="O1602" s="2"/>
      <c r="P1602" s="4"/>
      <c r="Q1602" s="4"/>
      <c r="R1602" s="4"/>
      <c r="X1602" s="73"/>
      <c r="Y1602" s="76"/>
    </row>
    <row r="1603" spans="2:25" s="1" customFormat="1" ht="12.75">
      <c r="B1603" s="5"/>
      <c r="C1603" s="5"/>
      <c r="L1603" s="11"/>
      <c r="M1603" s="12"/>
      <c r="N1603" s="13"/>
      <c r="O1603" s="2"/>
      <c r="P1603" s="4"/>
      <c r="Q1603" s="4"/>
      <c r="R1603" s="4"/>
      <c r="X1603" s="73"/>
      <c r="Y1603" s="76"/>
    </row>
    <row r="1604" spans="2:25" s="1" customFormat="1" ht="12.75">
      <c r="B1604" s="5"/>
      <c r="C1604" s="5"/>
      <c r="L1604" s="11"/>
      <c r="M1604" s="12"/>
      <c r="N1604" s="13"/>
      <c r="O1604" s="2"/>
      <c r="P1604" s="4"/>
      <c r="Q1604" s="4"/>
      <c r="R1604" s="4"/>
      <c r="X1604" s="73"/>
      <c r="Y1604" s="76"/>
    </row>
    <row r="1605" spans="2:25" s="1" customFormat="1" ht="12.75">
      <c r="B1605" s="5"/>
      <c r="C1605" s="5"/>
      <c r="L1605" s="11"/>
      <c r="M1605" s="12"/>
      <c r="N1605" s="13"/>
      <c r="O1605" s="2"/>
      <c r="P1605" s="4"/>
      <c r="Q1605" s="4"/>
      <c r="R1605" s="4"/>
      <c r="X1605" s="73"/>
      <c r="Y1605" s="76"/>
    </row>
    <row r="1606" spans="2:25" s="1" customFormat="1" ht="12.75">
      <c r="B1606" s="5"/>
      <c r="C1606" s="5"/>
      <c r="L1606" s="11"/>
      <c r="M1606" s="12"/>
      <c r="N1606" s="13"/>
      <c r="O1606" s="2"/>
      <c r="P1606" s="4"/>
      <c r="Q1606" s="4"/>
      <c r="R1606" s="4"/>
      <c r="X1606" s="73"/>
      <c r="Y1606" s="76"/>
    </row>
    <row r="1607" spans="2:25" s="1" customFormat="1" ht="12.75">
      <c r="B1607" s="5"/>
      <c r="C1607" s="5"/>
      <c r="L1607" s="11"/>
      <c r="M1607" s="12"/>
      <c r="N1607" s="13"/>
      <c r="O1607" s="2"/>
      <c r="P1607" s="4"/>
      <c r="Q1607" s="4"/>
      <c r="R1607" s="4"/>
      <c r="X1607" s="73"/>
      <c r="Y1607" s="76"/>
    </row>
    <row r="1608" spans="2:25" s="1" customFormat="1" ht="12.75">
      <c r="B1608" s="5"/>
      <c r="C1608" s="5"/>
      <c r="L1608" s="11"/>
      <c r="M1608" s="12"/>
      <c r="N1608" s="13"/>
      <c r="O1608" s="2"/>
      <c r="P1608" s="4"/>
      <c r="Q1608" s="4"/>
      <c r="R1608" s="4"/>
      <c r="X1608" s="73"/>
      <c r="Y1608" s="76"/>
    </row>
    <row r="1609" spans="2:25" s="1" customFormat="1" ht="12.75">
      <c r="B1609" s="5"/>
      <c r="C1609" s="5"/>
      <c r="L1609" s="11"/>
      <c r="M1609" s="12"/>
      <c r="N1609" s="13"/>
      <c r="O1609" s="2"/>
      <c r="P1609" s="4"/>
      <c r="Q1609" s="4"/>
      <c r="R1609" s="4"/>
      <c r="X1609" s="73"/>
      <c r="Y1609" s="76"/>
    </row>
    <row r="1610" spans="2:25" s="1" customFormat="1" ht="12.75">
      <c r="B1610" s="5"/>
      <c r="C1610" s="5"/>
      <c r="L1610" s="11"/>
      <c r="M1610" s="12"/>
      <c r="N1610" s="13"/>
      <c r="O1610" s="2"/>
      <c r="P1610" s="4"/>
      <c r="Q1610" s="4"/>
      <c r="R1610" s="4"/>
      <c r="X1610" s="73"/>
      <c r="Y1610" s="76"/>
    </row>
    <row r="1611" spans="2:25" s="1" customFormat="1" ht="12.75">
      <c r="B1611" s="5"/>
      <c r="C1611" s="5"/>
      <c r="L1611" s="11"/>
      <c r="M1611" s="12"/>
      <c r="N1611" s="13"/>
      <c r="O1611" s="2"/>
      <c r="P1611" s="4"/>
      <c r="Q1611" s="4"/>
      <c r="R1611" s="4"/>
      <c r="X1611" s="73"/>
      <c r="Y1611" s="76"/>
    </row>
    <row r="1612" spans="2:25" s="1" customFormat="1" ht="12.75">
      <c r="B1612" s="5"/>
      <c r="C1612" s="5"/>
      <c r="L1612" s="11"/>
      <c r="M1612" s="12"/>
      <c r="N1612" s="13"/>
      <c r="O1612" s="2"/>
      <c r="P1612" s="4"/>
      <c r="Q1612" s="4"/>
      <c r="R1612" s="4"/>
      <c r="X1612" s="73"/>
      <c r="Y1612" s="76"/>
    </row>
    <row r="1613" spans="2:25" s="1" customFormat="1" ht="12.75">
      <c r="B1613" s="5"/>
      <c r="C1613" s="5"/>
      <c r="L1613" s="11"/>
      <c r="M1613" s="12"/>
      <c r="N1613" s="13"/>
      <c r="O1613" s="2"/>
      <c r="P1613" s="4"/>
      <c r="Q1613" s="4"/>
      <c r="R1613" s="4"/>
      <c r="X1613" s="73"/>
      <c r="Y1613" s="76"/>
    </row>
    <row r="1614" spans="2:25" s="1" customFormat="1" ht="12.75">
      <c r="B1614" s="5"/>
      <c r="C1614" s="5"/>
      <c r="L1614" s="11"/>
      <c r="M1614" s="12"/>
      <c r="N1614" s="13"/>
      <c r="O1614" s="2"/>
      <c r="P1614" s="4"/>
      <c r="Q1614" s="4"/>
      <c r="R1614" s="4"/>
      <c r="X1614" s="73"/>
      <c r="Y1614" s="76"/>
    </row>
    <row r="1615" spans="2:25" s="1" customFormat="1" ht="12.75">
      <c r="B1615" s="5"/>
      <c r="C1615" s="5"/>
      <c r="L1615" s="11"/>
      <c r="M1615" s="12"/>
      <c r="N1615" s="13"/>
      <c r="O1615" s="2"/>
      <c r="P1615" s="4"/>
      <c r="Q1615" s="4"/>
      <c r="R1615" s="4"/>
      <c r="X1615" s="73"/>
      <c r="Y1615" s="76"/>
    </row>
    <row r="1616" spans="2:25" s="1" customFormat="1" ht="12.75">
      <c r="B1616" s="5"/>
      <c r="C1616" s="5"/>
      <c r="L1616" s="11"/>
      <c r="M1616" s="12"/>
      <c r="N1616" s="13"/>
      <c r="O1616" s="2"/>
      <c r="P1616" s="4"/>
      <c r="Q1616" s="4"/>
      <c r="R1616" s="4"/>
      <c r="X1616" s="73"/>
      <c r="Y1616" s="76"/>
    </row>
    <row r="1617" spans="2:25" s="1" customFormat="1" ht="12.75">
      <c r="B1617" s="5"/>
      <c r="C1617" s="5"/>
      <c r="L1617" s="11"/>
      <c r="M1617" s="12"/>
      <c r="N1617" s="13"/>
      <c r="O1617" s="2"/>
      <c r="P1617" s="4"/>
      <c r="Q1617" s="4"/>
      <c r="R1617" s="4"/>
      <c r="X1617" s="73"/>
      <c r="Y1617" s="76"/>
    </row>
    <row r="1618" spans="2:25" s="1" customFormat="1" ht="12.75">
      <c r="B1618" s="5"/>
      <c r="C1618" s="5"/>
      <c r="L1618" s="11"/>
      <c r="M1618" s="12"/>
      <c r="N1618" s="13"/>
      <c r="O1618" s="2"/>
      <c r="P1618" s="4"/>
      <c r="Q1618" s="4"/>
      <c r="R1618" s="4"/>
      <c r="X1618" s="73"/>
      <c r="Y1618" s="76"/>
    </row>
    <row r="1619" spans="2:25" s="1" customFormat="1" ht="12.75">
      <c r="B1619" s="5"/>
      <c r="C1619" s="5"/>
      <c r="L1619" s="11"/>
      <c r="M1619" s="12"/>
      <c r="N1619" s="13"/>
      <c r="O1619" s="2"/>
      <c r="P1619" s="4"/>
      <c r="Q1619" s="4"/>
      <c r="R1619" s="4"/>
      <c r="X1619" s="73"/>
      <c r="Y1619" s="76"/>
    </row>
    <row r="1620" spans="2:25" s="1" customFormat="1" ht="12.75">
      <c r="B1620" s="5"/>
      <c r="C1620" s="5"/>
      <c r="L1620" s="11"/>
      <c r="M1620" s="12"/>
      <c r="N1620" s="13"/>
      <c r="O1620" s="2"/>
      <c r="P1620" s="4"/>
      <c r="Q1620" s="4"/>
      <c r="R1620" s="4"/>
      <c r="X1620" s="73"/>
      <c r="Y1620" s="76"/>
    </row>
    <row r="1621" spans="2:25" s="1" customFormat="1" ht="12.75">
      <c r="B1621" s="5"/>
      <c r="C1621" s="5"/>
      <c r="L1621" s="11"/>
      <c r="M1621" s="12"/>
      <c r="N1621" s="13"/>
      <c r="O1621" s="2"/>
      <c r="P1621" s="4"/>
      <c r="Q1621" s="4"/>
      <c r="R1621" s="4"/>
      <c r="X1621" s="73"/>
      <c r="Y1621" s="76"/>
    </row>
    <row r="1622" spans="2:25" s="1" customFormat="1" ht="12.75">
      <c r="B1622" s="5"/>
      <c r="C1622" s="5"/>
      <c r="L1622" s="11"/>
      <c r="M1622" s="12"/>
      <c r="N1622" s="13"/>
      <c r="O1622" s="2"/>
      <c r="P1622" s="4"/>
      <c r="Q1622" s="4"/>
      <c r="R1622" s="4"/>
      <c r="X1622" s="73"/>
      <c r="Y1622" s="76"/>
    </row>
    <row r="1623" spans="2:25" s="1" customFormat="1" ht="12.75">
      <c r="B1623" s="5"/>
      <c r="C1623" s="5"/>
      <c r="L1623" s="11"/>
      <c r="M1623" s="12"/>
      <c r="N1623" s="13"/>
      <c r="O1623" s="2"/>
      <c r="P1623" s="4"/>
      <c r="Q1623" s="4"/>
      <c r="R1623" s="4"/>
      <c r="X1623" s="73"/>
      <c r="Y1623" s="76"/>
    </row>
    <row r="1624" spans="2:25" s="1" customFormat="1" ht="12.75">
      <c r="B1624" s="5"/>
      <c r="C1624" s="5"/>
      <c r="L1624" s="11"/>
      <c r="M1624" s="12"/>
      <c r="N1624" s="13"/>
      <c r="O1624" s="2"/>
      <c r="P1624" s="4"/>
      <c r="Q1624" s="4"/>
      <c r="R1624" s="4"/>
      <c r="X1624" s="73"/>
      <c r="Y1624" s="76"/>
    </row>
    <row r="1625" spans="2:25" s="1" customFormat="1" ht="12.75">
      <c r="B1625" s="5"/>
      <c r="C1625" s="5"/>
      <c r="L1625" s="11"/>
      <c r="M1625" s="12"/>
      <c r="N1625" s="13"/>
      <c r="O1625" s="2"/>
      <c r="P1625" s="4"/>
      <c r="Q1625" s="4"/>
      <c r="R1625" s="4"/>
      <c r="X1625" s="73"/>
      <c r="Y1625" s="76"/>
    </row>
    <row r="1626" spans="2:25" s="1" customFormat="1" ht="12.75">
      <c r="B1626" s="5"/>
      <c r="C1626" s="5"/>
      <c r="L1626" s="11"/>
      <c r="M1626" s="12"/>
      <c r="N1626" s="13"/>
      <c r="O1626" s="2"/>
      <c r="P1626" s="4"/>
      <c r="Q1626" s="4"/>
      <c r="R1626" s="4"/>
      <c r="X1626" s="73"/>
      <c r="Y1626" s="76"/>
    </row>
    <row r="1627" spans="2:25" s="1" customFormat="1" ht="12.75">
      <c r="B1627" s="5"/>
      <c r="C1627" s="5"/>
      <c r="L1627" s="11"/>
      <c r="M1627" s="12"/>
      <c r="N1627" s="13"/>
      <c r="O1627" s="2"/>
      <c r="P1627" s="4"/>
      <c r="Q1627" s="4"/>
      <c r="R1627" s="4"/>
      <c r="X1627" s="73"/>
      <c r="Y1627" s="76"/>
    </row>
    <row r="1628" spans="2:25" s="1" customFormat="1" ht="12.75">
      <c r="B1628" s="5"/>
      <c r="C1628" s="5"/>
      <c r="L1628" s="11"/>
      <c r="M1628" s="12"/>
      <c r="N1628" s="13"/>
      <c r="O1628" s="2"/>
      <c r="P1628" s="4"/>
      <c r="Q1628" s="4"/>
      <c r="R1628" s="4"/>
      <c r="X1628" s="73"/>
      <c r="Y1628" s="76"/>
    </row>
    <row r="1629" spans="2:25" s="1" customFormat="1" ht="12.75">
      <c r="B1629" s="5"/>
      <c r="C1629" s="5"/>
      <c r="L1629" s="11"/>
      <c r="M1629" s="12"/>
      <c r="N1629" s="13"/>
      <c r="O1629" s="2"/>
      <c r="P1629" s="4"/>
      <c r="Q1629" s="4"/>
      <c r="R1629" s="4"/>
      <c r="X1629" s="73"/>
      <c r="Y1629" s="76"/>
    </row>
    <row r="1630" spans="2:25" s="1" customFormat="1" ht="12.75">
      <c r="B1630" s="5"/>
      <c r="C1630" s="5"/>
      <c r="L1630" s="11"/>
      <c r="M1630" s="12"/>
      <c r="N1630" s="13"/>
      <c r="O1630" s="2"/>
      <c r="P1630" s="4"/>
      <c r="Q1630" s="4"/>
      <c r="R1630" s="4"/>
      <c r="X1630" s="73"/>
      <c r="Y1630" s="76"/>
    </row>
    <row r="1631" spans="2:25" s="1" customFormat="1" ht="12.75">
      <c r="B1631" s="5"/>
      <c r="C1631" s="5"/>
      <c r="L1631" s="11"/>
      <c r="M1631" s="12"/>
      <c r="N1631" s="13"/>
      <c r="O1631" s="2"/>
      <c r="P1631" s="4"/>
      <c r="Q1631" s="4"/>
      <c r="R1631" s="4"/>
      <c r="X1631" s="73"/>
      <c r="Y1631" s="76"/>
    </row>
    <row r="1632" spans="2:25" s="1" customFormat="1" ht="12.75">
      <c r="B1632" s="5"/>
      <c r="C1632" s="5"/>
      <c r="L1632" s="11"/>
      <c r="M1632" s="12"/>
      <c r="N1632" s="13"/>
      <c r="O1632" s="2"/>
      <c r="P1632" s="4"/>
      <c r="Q1632" s="4"/>
      <c r="R1632" s="4"/>
      <c r="X1632" s="73"/>
      <c r="Y1632" s="76"/>
    </row>
    <row r="1633" spans="2:25" s="1" customFormat="1" ht="12.75">
      <c r="B1633" s="5"/>
      <c r="C1633" s="5"/>
      <c r="L1633" s="11"/>
      <c r="M1633" s="12"/>
      <c r="N1633" s="13"/>
      <c r="O1633" s="2"/>
      <c r="P1633" s="4"/>
      <c r="Q1633" s="4"/>
      <c r="R1633" s="4"/>
      <c r="X1633" s="73"/>
      <c r="Y1633" s="76"/>
    </row>
    <row r="1634" spans="2:25" s="1" customFormat="1" ht="12.75">
      <c r="B1634" s="5"/>
      <c r="C1634" s="5"/>
      <c r="L1634" s="11"/>
      <c r="M1634" s="12"/>
      <c r="N1634" s="13"/>
      <c r="O1634" s="2"/>
      <c r="P1634" s="4"/>
      <c r="Q1634" s="4"/>
      <c r="R1634" s="4"/>
      <c r="X1634" s="73"/>
      <c r="Y1634" s="76"/>
    </row>
    <row r="1635" spans="2:25" s="1" customFormat="1" ht="12.75">
      <c r="B1635" s="5"/>
      <c r="C1635" s="5"/>
      <c r="L1635" s="11"/>
      <c r="M1635" s="12"/>
      <c r="N1635" s="13"/>
      <c r="O1635" s="2"/>
      <c r="P1635" s="4"/>
      <c r="Q1635" s="4"/>
      <c r="R1635" s="4"/>
      <c r="X1635" s="73"/>
      <c r="Y1635" s="76"/>
    </row>
    <row r="1636" spans="2:25" s="1" customFormat="1" ht="12.75">
      <c r="B1636" s="5"/>
      <c r="C1636" s="5"/>
      <c r="L1636" s="11"/>
      <c r="M1636" s="12"/>
      <c r="N1636" s="13"/>
      <c r="O1636" s="2"/>
      <c r="P1636" s="4"/>
      <c r="Q1636" s="4"/>
      <c r="R1636" s="4"/>
      <c r="X1636" s="73"/>
      <c r="Y1636" s="76"/>
    </row>
    <row r="1637" spans="2:25" s="1" customFormat="1" ht="12.75">
      <c r="B1637" s="5"/>
      <c r="C1637" s="5"/>
      <c r="L1637" s="11"/>
      <c r="M1637" s="12"/>
      <c r="N1637" s="13"/>
      <c r="O1637" s="2"/>
      <c r="P1637" s="4"/>
      <c r="Q1637" s="4"/>
      <c r="R1637" s="4"/>
      <c r="X1637" s="73"/>
      <c r="Y1637" s="76"/>
    </row>
    <row r="1638" spans="2:25" s="1" customFormat="1" ht="12.75">
      <c r="B1638" s="5"/>
      <c r="C1638" s="5"/>
      <c r="L1638" s="11"/>
      <c r="M1638" s="12"/>
      <c r="N1638" s="13"/>
      <c r="O1638" s="2"/>
      <c r="P1638" s="4"/>
      <c r="Q1638" s="4"/>
      <c r="R1638" s="4"/>
      <c r="X1638" s="73"/>
      <c r="Y1638" s="76"/>
    </row>
    <row r="1639" spans="2:25" s="1" customFormat="1" ht="12.75">
      <c r="B1639" s="5"/>
      <c r="C1639" s="5"/>
      <c r="L1639" s="11"/>
      <c r="M1639" s="12"/>
      <c r="N1639" s="13"/>
      <c r="O1639" s="2"/>
      <c r="P1639" s="4"/>
      <c r="Q1639" s="4"/>
      <c r="R1639" s="4"/>
      <c r="X1639" s="73"/>
      <c r="Y1639" s="76"/>
    </row>
    <row r="1640" spans="2:25" s="1" customFormat="1" ht="12.75">
      <c r="B1640" s="5"/>
      <c r="C1640" s="5"/>
      <c r="L1640" s="11"/>
      <c r="M1640" s="12"/>
      <c r="N1640" s="13"/>
      <c r="O1640" s="2"/>
      <c r="P1640" s="4"/>
      <c r="Q1640" s="4"/>
      <c r="R1640" s="4"/>
      <c r="X1640" s="73"/>
      <c r="Y1640" s="76"/>
    </row>
    <row r="1641" spans="2:25" s="1" customFormat="1" ht="12.75">
      <c r="B1641" s="5"/>
      <c r="C1641" s="5"/>
      <c r="L1641" s="11"/>
      <c r="M1641" s="12"/>
      <c r="N1641" s="13"/>
      <c r="O1641" s="2"/>
      <c r="P1641" s="4"/>
      <c r="Q1641" s="4"/>
      <c r="R1641" s="4"/>
      <c r="X1641" s="73"/>
      <c r="Y1641" s="76"/>
    </row>
    <row r="1642" spans="2:25" s="1" customFormat="1" ht="12.75">
      <c r="B1642" s="5"/>
      <c r="C1642" s="5"/>
      <c r="L1642" s="11"/>
      <c r="M1642" s="12"/>
      <c r="N1642" s="13"/>
      <c r="O1642" s="2"/>
      <c r="P1642" s="4"/>
      <c r="Q1642" s="4"/>
      <c r="R1642" s="4"/>
      <c r="X1642" s="73"/>
      <c r="Y1642" s="76"/>
    </row>
    <row r="1643" spans="2:25" s="1" customFormat="1" ht="12.75">
      <c r="B1643" s="5"/>
      <c r="C1643" s="5"/>
      <c r="L1643" s="11"/>
      <c r="M1643" s="12"/>
      <c r="N1643" s="13"/>
      <c r="O1643" s="2"/>
      <c r="P1643" s="4"/>
      <c r="Q1643" s="4"/>
      <c r="R1643" s="4"/>
      <c r="X1643" s="73"/>
      <c r="Y1643" s="76"/>
    </row>
    <row r="1644" spans="2:25" s="1" customFormat="1" ht="12.75">
      <c r="B1644" s="5"/>
      <c r="C1644" s="5"/>
      <c r="L1644" s="11"/>
      <c r="M1644" s="12"/>
      <c r="N1644" s="13"/>
      <c r="O1644" s="2"/>
      <c r="P1644" s="4"/>
      <c r="Q1644" s="4"/>
      <c r="R1644" s="4"/>
      <c r="X1644" s="73"/>
      <c r="Y1644" s="76"/>
    </row>
    <row r="1645" spans="2:25" s="1" customFormat="1" ht="12.75">
      <c r="B1645" s="5"/>
      <c r="C1645" s="5"/>
      <c r="L1645" s="11"/>
      <c r="M1645" s="12"/>
      <c r="N1645" s="13"/>
      <c r="O1645" s="2"/>
      <c r="P1645" s="4"/>
      <c r="Q1645" s="4"/>
      <c r="R1645" s="4"/>
      <c r="X1645" s="73"/>
      <c r="Y1645" s="76"/>
    </row>
    <row r="1646" spans="2:25" s="1" customFormat="1" ht="12.75">
      <c r="B1646" s="5"/>
      <c r="C1646" s="5"/>
      <c r="L1646" s="11"/>
      <c r="M1646" s="12"/>
      <c r="N1646" s="13"/>
      <c r="O1646" s="2"/>
      <c r="P1646" s="4"/>
      <c r="Q1646" s="4"/>
      <c r="R1646" s="4"/>
      <c r="X1646" s="73"/>
      <c r="Y1646" s="76"/>
    </row>
    <row r="1647" spans="2:25" s="1" customFormat="1" ht="12.75">
      <c r="B1647" s="5"/>
      <c r="C1647" s="5"/>
      <c r="L1647" s="11"/>
      <c r="M1647" s="12"/>
      <c r="N1647" s="13"/>
      <c r="O1647" s="2"/>
      <c r="P1647" s="4"/>
      <c r="Q1647" s="4"/>
      <c r="R1647" s="4"/>
      <c r="X1647" s="73"/>
      <c r="Y1647" s="76"/>
    </row>
    <row r="1648" spans="2:25" s="1" customFormat="1" ht="12.75">
      <c r="B1648" s="5"/>
      <c r="C1648" s="5"/>
      <c r="L1648" s="11"/>
      <c r="M1648" s="12"/>
      <c r="N1648" s="13"/>
      <c r="O1648" s="2"/>
      <c r="P1648" s="4"/>
      <c r="Q1648" s="4"/>
      <c r="R1648" s="4"/>
      <c r="X1648" s="73"/>
      <c r="Y1648" s="76"/>
    </row>
    <row r="1649" spans="2:25" s="1" customFormat="1" ht="12.75">
      <c r="B1649" s="5"/>
      <c r="C1649" s="5"/>
      <c r="L1649" s="11"/>
      <c r="M1649" s="12"/>
      <c r="N1649" s="13"/>
      <c r="O1649" s="2"/>
      <c r="P1649" s="4"/>
      <c r="Q1649" s="4"/>
      <c r="R1649" s="4"/>
      <c r="X1649" s="73"/>
      <c r="Y1649" s="76"/>
    </row>
    <row r="1650" spans="2:25" s="1" customFormat="1" ht="12.75">
      <c r="B1650" s="5"/>
      <c r="C1650" s="5"/>
      <c r="L1650" s="11"/>
      <c r="M1650" s="12"/>
      <c r="N1650" s="13"/>
      <c r="O1650" s="2"/>
      <c r="P1650" s="4"/>
      <c r="Q1650" s="4"/>
      <c r="R1650" s="4"/>
      <c r="X1650" s="73"/>
      <c r="Y1650" s="76"/>
    </row>
    <row r="1651" spans="2:25" s="1" customFormat="1" ht="12.75">
      <c r="B1651" s="5"/>
      <c r="C1651" s="5"/>
      <c r="L1651" s="11"/>
      <c r="M1651" s="12"/>
      <c r="N1651" s="13"/>
      <c r="O1651" s="2"/>
      <c r="P1651" s="4"/>
      <c r="Q1651" s="4"/>
      <c r="R1651" s="4"/>
      <c r="X1651" s="73"/>
      <c r="Y1651" s="76"/>
    </row>
    <row r="1652" spans="2:25" s="1" customFormat="1" ht="12.75">
      <c r="B1652" s="5"/>
      <c r="C1652" s="5"/>
      <c r="L1652" s="11"/>
      <c r="M1652" s="12"/>
      <c r="N1652" s="13"/>
      <c r="O1652" s="2"/>
      <c r="P1652" s="4"/>
      <c r="Q1652" s="4"/>
      <c r="R1652" s="4"/>
      <c r="X1652" s="73"/>
      <c r="Y1652" s="76"/>
    </row>
    <row r="1653" spans="2:25" s="1" customFormat="1" ht="12.75">
      <c r="B1653" s="5"/>
      <c r="C1653" s="5"/>
      <c r="L1653" s="11"/>
      <c r="M1653" s="12"/>
      <c r="N1653" s="13"/>
      <c r="O1653" s="2"/>
      <c r="P1653" s="4"/>
      <c r="Q1653" s="4"/>
      <c r="R1653" s="4"/>
      <c r="X1653" s="73"/>
      <c r="Y1653" s="76"/>
    </row>
    <row r="1654" spans="2:25" s="1" customFormat="1" ht="12.75">
      <c r="B1654" s="5"/>
      <c r="C1654" s="5"/>
      <c r="L1654" s="11"/>
      <c r="M1654" s="12"/>
      <c r="N1654" s="13"/>
      <c r="O1654" s="2"/>
      <c r="P1654" s="4"/>
      <c r="Q1654" s="4"/>
      <c r="R1654" s="4"/>
      <c r="X1654" s="73"/>
      <c r="Y1654" s="76"/>
    </row>
    <row r="1655" spans="2:25" s="1" customFormat="1" ht="12.75">
      <c r="B1655" s="5"/>
      <c r="C1655" s="5"/>
      <c r="L1655" s="11"/>
      <c r="M1655" s="12"/>
      <c r="N1655" s="13"/>
      <c r="O1655" s="2"/>
      <c r="P1655" s="4"/>
      <c r="Q1655" s="4"/>
      <c r="R1655" s="4"/>
      <c r="X1655" s="73"/>
      <c r="Y1655" s="76"/>
    </row>
    <row r="1656" spans="2:25" s="1" customFormat="1" ht="12.75">
      <c r="B1656" s="5"/>
      <c r="C1656" s="5"/>
      <c r="L1656" s="11"/>
      <c r="M1656" s="12"/>
      <c r="N1656" s="13"/>
      <c r="O1656" s="2"/>
      <c r="P1656" s="4"/>
      <c r="Q1656" s="4"/>
      <c r="R1656" s="4"/>
      <c r="X1656" s="73"/>
      <c r="Y1656" s="76"/>
    </row>
    <row r="1657" spans="2:25" s="1" customFormat="1" ht="12.75">
      <c r="B1657" s="5"/>
      <c r="C1657" s="5"/>
      <c r="L1657" s="11"/>
      <c r="M1657" s="12"/>
      <c r="N1657" s="13"/>
      <c r="O1657" s="2"/>
      <c r="P1657" s="4"/>
      <c r="Q1657" s="4"/>
      <c r="R1657" s="4"/>
      <c r="X1657" s="73"/>
      <c r="Y1657" s="76"/>
    </row>
    <row r="1658" spans="2:25" s="1" customFormat="1" ht="12.75">
      <c r="B1658" s="5"/>
      <c r="C1658" s="5"/>
      <c r="L1658" s="11"/>
      <c r="M1658" s="12"/>
      <c r="N1658" s="13"/>
      <c r="O1658" s="2"/>
      <c r="P1658" s="4"/>
      <c r="Q1658" s="4"/>
      <c r="R1658" s="4"/>
      <c r="X1658" s="73"/>
      <c r="Y1658" s="76"/>
    </row>
    <row r="1659" spans="2:25" s="1" customFormat="1" ht="12.75">
      <c r="B1659" s="5"/>
      <c r="C1659" s="5"/>
      <c r="L1659" s="11"/>
      <c r="M1659" s="12"/>
      <c r="N1659" s="13"/>
      <c r="O1659" s="2"/>
      <c r="P1659" s="4"/>
      <c r="Q1659" s="4"/>
      <c r="R1659" s="4"/>
      <c r="X1659" s="73"/>
      <c r="Y1659" s="76"/>
    </row>
    <row r="1660" spans="2:25" s="1" customFormat="1" ht="12.75">
      <c r="B1660" s="5"/>
      <c r="C1660" s="5"/>
      <c r="L1660" s="11"/>
      <c r="M1660" s="12"/>
      <c r="N1660" s="13"/>
      <c r="O1660" s="2"/>
      <c r="P1660" s="4"/>
      <c r="Q1660" s="4"/>
      <c r="R1660" s="4"/>
      <c r="X1660" s="73"/>
      <c r="Y1660" s="76"/>
    </row>
    <row r="1661" spans="2:25" s="1" customFormat="1" ht="12.75">
      <c r="B1661" s="5"/>
      <c r="C1661" s="5"/>
      <c r="L1661" s="11"/>
      <c r="M1661" s="12"/>
      <c r="N1661" s="13"/>
      <c r="O1661" s="2"/>
      <c r="P1661" s="4"/>
      <c r="Q1661" s="4"/>
      <c r="R1661" s="4"/>
      <c r="X1661" s="73"/>
      <c r="Y1661" s="76"/>
    </row>
    <row r="1662" spans="2:25" s="1" customFormat="1" ht="12.75">
      <c r="B1662" s="5"/>
      <c r="C1662" s="5"/>
      <c r="L1662" s="11"/>
      <c r="M1662" s="12"/>
      <c r="N1662" s="13"/>
      <c r="O1662" s="2"/>
      <c r="P1662" s="4"/>
      <c r="Q1662" s="4"/>
      <c r="R1662" s="4"/>
      <c r="X1662" s="73"/>
      <c r="Y1662" s="76"/>
    </row>
    <row r="1663" spans="2:25" s="1" customFormat="1" ht="12.75">
      <c r="B1663" s="5"/>
      <c r="C1663" s="5"/>
      <c r="L1663" s="11"/>
      <c r="M1663" s="12"/>
      <c r="N1663" s="13"/>
      <c r="O1663" s="2"/>
      <c r="P1663" s="4"/>
      <c r="Q1663" s="4"/>
      <c r="R1663" s="4"/>
      <c r="X1663" s="73"/>
      <c r="Y1663" s="76"/>
    </row>
    <row r="1664" spans="2:25" s="1" customFormat="1" ht="12.75">
      <c r="B1664" s="5"/>
      <c r="C1664" s="5"/>
      <c r="L1664" s="11"/>
      <c r="M1664" s="12"/>
      <c r="N1664" s="13"/>
      <c r="O1664" s="2"/>
      <c r="P1664" s="4"/>
      <c r="Q1664" s="4"/>
      <c r="R1664" s="4"/>
      <c r="X1664" s="73"/>
      <c r="Y1664" s="76"/>
    </row>
    <row r="1665" spans="2:25" s="1" customFormat="1" ht="12.75">
      <c r="B1665" s="5"/>
      <c r="C1665" s="5"/>
      <c r="L1665" s="11"/>
      <c r="M1665" s="12"/>
      <c r="N1665" s="13"/>
      <c r="O1665" s="2"/>
      <c r="P1665" s="4"/>
      <c r="Q1665" s="4"/>
      <c r="R1665" s="4"/>
      <c r="X1665" s="73"/>
      <c r="Y1665" s="76"/>
    </row>
    <row r="1666" spans="2:25" s="1" customFormat="1" ht="12.75">
      <c r="B1666" s="5"/>
      <c r="C1666" s="5"/>
      <c r="L1666" s="11"/>
      <c r="M1666" s="12"/>
      <c r="N1666" s="13"/>
      <c r="O1666" s="2"/>
      <c r="P1666" s="4"/>
      <c r="Q1666" s="4"/>
      <c r="R1666" s="4"/>
      <c r="X1666" s="73"/>
      <c r="Y1666" s="76"/>
    </row>
    <row r="1667" spans="2:25" s="1" customFormat="1" ht="12.75">
      <c r="B1667" s="5"/>
      <c r="C1667" s="5"/>
      <c r="L1667" s="11"/>
      <c r="M1667" s="12"/>
      <c r="N1667" s="13"/>
      <c r="O1667" s="2"/>
      <c r="P1667" s="4"/>
      <c r="Q1667" s="4"/>
      <c r="R1667" s="4"/>
      <c r="X1667" s="73"/>
      <c r="Y1667" s="76"/>
    </row>
    <row r="1668" spans="2:25" s="1" customFormat="1" ht="12.75">
      <c r="B1668" s="5"/>
      <c r="C1668" s="5"/>
      <c r="L1668" s="11"/>
      <c r="M1668" s="12"/>
      <c r="N1668" s="13"/>
      <c r="O1668" s="2"/>
      <c r="P1668" s="4"/>
      <c r="Q1668" s="4"/>
      <c r="R1668" s="4"/>
      <c r="X1668" s="73"/>
      <c r="Y1668" s="76"/>
    </row>
    <row r="1669" spans="2:25" s="1" customFormat="1" ht="12.75">
      <c r="B1669" s="5"/>
      <c r="C1669" s="5"/>
      <c r="L1669" s="11"/>
      <c r="M1669" s="12"/>
      <c r="N1669" s="13"/>
      <c r="O1669" s="2"/>
      <c r="P1669" s="4"/>
      <c r="Q1669" s="4"/>
      <c r="R1669" s="4"/>
      <c r="X1669" s="73"/>
      <c r="Y1669" s="76"/>
    </row>
    <row r="1670" spans="2:25" s="1" customFormat="1" ht="12.75">
      <c r="B1670" s="5"/>
      <c r="C1670" s="5"/>
      <c r="L1670" s="11"/>
      <c r="M1670" s="12"/>
      <c r="N1670" s="13"/>
      <c r="O1670" s="2"/>
      <c r="P1670" s="4"/>
      <c r="Q1670" s="4"/>
      <c r="R1670" s="4"/>
      <c r="X1670" s="73"/>
      <c r="Y1670" s="76"/>
    </row>
    <row r="1671" spans="2:25" s="1" customFormat="1" ht="12.75">
      <c r="B1671" s="5"/>
      <c r="C1671" s="5"/>
      <c r="L1671" s="11"/>
      <c r="M1671" s="12"/>
      <c r="N1671" s="13"/>
      <c r="O1671" s="2"/>
      <c r="P1671" s="4"/>
      <c r="Q1671" s="4"/>
      <c r="R1671" s="4"/>
      <c r="X1671" s="73"/>
      <c r="Y1671" s="76"/>
    </row>
    <row r="1672" spans="2:25" s="1" customFormat="1" ht="12.75">
      <c r="B1672" s="5"/>
      <c r="C1672" s="5"/>
      <c r="L1672" s="11"/>
      <c r="M1672" s="12"/>
      <c r="N1672" s="13"/>
      <c r="O1672" s="2"/>
      <c r="P1672" s="4"/>
      <c r="Q1672" s="4"/>
      <c r="R1672" s="4"/>
      <c r="X1672" s="73"/>
      <c r="Y1672" s="76"/>
    </row>
    <row r="1673" spans="2:25" s="1" customFormat="1" ht="12.75">
      <c r="B1673" s="5"/>
      <c r="C1673" s="5"/>
      <c r="L1673" s="11"/>
      <c r="M1673" s="12"/>
      <c r="N1673" s="13"/>
      <c r="O1673" s="2"/>
      <c r="P1673" s="4"/>
      <c r="Q1673" s="4"/>
      <c r="R1673" s="4"/>
      <c r="X1673" s="73"/>
      <c r="Y1673" s="76"/>
    </row>
    <row r="1674" spans="2:25" s="1" customFormat="1" ht="12.75">
      <c r="B1674" s="5"/>
      <c r="C1674" s="5"/>
      <c r="L1674" s="11"/>
      <c r="M1674" s="12"/>
      <c r="N1674" s="13"/>
      <c r="O1674" s="2"/>
      <c r="P1674" s="4"/>
      <c r="Q1674" s="4"/>
      <c r="R1674" s="4"/>
      <c r="X1674" s="73"/>
      <c r="Y1674" s="76"/>
    </row>
    <row r="1675" spans="2:25" s="1" customFormat="1" ht="12.75">
      <c r="B1675" s="5"/>
      <c r="C1675" s="5"/>
      <c r="L1675" s="11"/>
      <c r="M1675" s="12"/>
      <c r="N1675" s="13"/>
      <c r="O1675" s="2"/>
      <c r="P1675" s="4"/>
      <c r="Q1675" s="4"/>
      <c r="R1675" s="4"/>
      <c r="X1675" s="73"/>
      <c r="Y1675" s="76"/>
    </row>
    <row r="1676" spans="2:25" s="1" customFormat="1" ht="12.75">
      <c r="B1676" s="5"/>
      <c r="C1676" s="5"/>
      <c r="L1676" s="11"/>
      <c r="M1676" s="12"/>
      <c r="N1676" s="13"/>
      <c r="O1676" s="2"/>
      <c r="P1676" s="4"/>
      <c r="Q1676" s="4"/>
      <c r="R1676" s="4"/>
      <c r="X1676" s="73"/>
      <c r="Y1676" s="76"/>
    </row>
    <row r="1677" spans="2:25" s="1" customFormat="1" ht="12.75">
      <c r="B1677" s="5"/>
      <c r="C1677" s="5"/>
      <c r="L1677" s="11"/>
      <c r="M1677" s="12"/>
      <c r="N1677" s="13"/>
      <c r="O1677" s="2"/>
      <c r="P1677" s="4"/>
      <c r="Q1677" s="4"/>
      <c r="R1677" s="4"/>
      <c r="X1677" s="73"/>
      <c r="Y1677" s="76"/>
    </row>
    <row r="1678" spans="2:25" s="1" customFormat="1" ht="12.75">
      <c r="B1678" s="5"/>
      <c r="C1678" s="5"/>
      <c r="L1678" s="11"/>
      <c r="M1678" s="12"/>
      <c r="N1678" s="13"/>
      <c r="O1678" s="2"/>
      <c r="P1678" s="4"/>
      <c r="Q1678" s="4"/>
      <c r="R1678" s="4"/>
      <c r="X1678" s="73"/>
      <c r="Y1678" s="76"/>
    </row>
    <row r="1679" spans="2:25" s="1" customFormat="1" ht="12.75">
      <c r="B1679" s="5"/>
      <c r="C1679" s="5"/>
      <c r="L1679" s="11"/>
      <c r="M1679" s="12"/>
      <c r="N1679" s="13"/>
      <c r="O1679" s="2"/>
      <c r="P1679" s="4"/>
      <c r="Q1679" s="4"/>
      <c r="R1679" s="4"/>
      <c r="X1679" s="73"/>
      <c r="Y1679" s="76"/>
    </row>
    <row r="1680" spans="2:25" s="1" customFormat="1" ht="12.75">
      <c r="B1680" s="5"/>
      <c r="C1680" s="5"/>
      <c r="L1680" s="11"/>
      <c r="M1680" s="12"/>
      <c r="N1680" s="13"/>
      <c r="O1680" s="2"/>
      <c r="P1680" s="4"/>
      <c r="Q1680" s="4"/>
      <c r="R1680" s="4"/>
      <c r="X1680" s="73"/>
      <c r="Y1680" s="76"/>
    </row>
    <row r="1681" spans="2:25" s="1" customFormat="1" ht="12.75">
      <c r="B1681" s="5"/>
      <c r="C1681" s="5"/>
      <c r="L1681" s="11"/>
      <c r="M1681" s="12"/>
      <c r="N1681" s="13"/>
      <c r="O1681" s="2"/>
      <c r="P1681" s="4"/>
      <c r="Q1681" s="4"/>
      <c r="R1681" s="4"/>
      <c r="X1681" s="73"/>
      <c r="Y1681" s="76"/>
    </row>
    <row r="1682" spans="2:25" s="1" customFormat="1" ht="12.75">
      <c r="B1682" s="5"/>
      <c r="C1682" s="5"/>
      <c r="L1682" s="11"/>
      <c r="M1682" s="12"/>
      <c r="N1682" s="13"/>
      <c r="O1682" s="2"/>
      <c r="P1682" s="4"/>
      <c r="Q1682" s="4"/>
      <c r="R1682" s="4"/>
      <c r="X1682" s="73"/>
      <c r="Y1682" s="76"/>
    </row>
    <row r="1683" spans="2:25" s="1" customFormat="1" ht="12.75">
      <c r="B1683" s="5"/>
      <c r="C1683" s="5"/>
      <c r="L1683" s="11"/>
      <c r="M1683" s="12"/>
      <c r="N1683" s="13"/>
      <c r="O1683" s="2"/>
      <c r="P1683" s="4"/>
      <c r="Q1683" s="4"/>
      <c r="R1683" s="4"/>
      <c r="X1683" s="73"/>
      <c r="Y1683" s="76"/>
    </row>
    <row r="1684" spans="2:25" s="1" customFormat="1" ht="12.75">
      <c r="B1684" s="5"/>
      <c r="C1684" s="5"/>
      <c r="L1684" s="11"/>
      <c r="M1684" s="12"/>
      <c r="N1684" s="13"/>
      <c r="O1684" s="2"/>
      <c r="P1684" s="4"/>
      <c r="Q1684" s="4"/>
      <c r="R1684" s="4"/>
      <c r="X1684" s="73"/>
      <c r="Y1684" s="76"/>
    </row>
    <row r="1685" spans="2:25" s="1" customFormat="1" ht="12.75">
      <c r="B1685" s="5"/>
      <c r="C1685" s="5"/>
      <c r="L1685" s="11"/>
      <c r="M1685" s="12"/>
      <c r="N1685" s="13"/>
      <c r="O1685" s="2"/>
      <c r="P1685" s="4"/>
      <c r="Q1685" s="4"/>
      <c r="R1685" s="4"/>
      <c r="X1685" s="73"/>
      <c r="Y1685" s="76"/>
    </row>
    <row r="1686" spans="2:25" s="1" customFormat="1" ht="12.75">
      <c r="B1686" s="5"/>
      <c r="C1686" s="5"/>
      <c r="L1686" s="11"/>
      <c r="M1686" s="12"/>
      <c r="N1686" s="13"/>
      <c r="O1686" s="2"/>
      <c r="P1686" s="4"/>
      <c r="Q1686" s="4"/>
      <c r="R1686" s="4"/>
      <c r="X1686" s="73"/>
      <c r="Y1686" s="76"/>
    </row>
    <row r="1687" spans="2:25" s="1" customFormat="1" ht="12.75">
      <c r="B1687" s="5"/>
      <c r="C1687" s="5"/>
      <c r="L1687" s="11"/>
      <c r="M1687" s="12"/>
      <c r="N1687" s="13"/>
      <c r="O1687" s="2"/>
      <c r="P1687" s="4"/>
      <c r="Q1687" s="4"/>
      <c r="R1687" s="4"/>
      <c r="X1687" s="73"/>
      <c r="Y1687" s="76"/>
    </row>
    <row r="1688" spans="2:25" s="1" customFormat="1" ht="12.75">
      <c r="B1688" s="5"/>
      <c r="C1688" s="5"/>
      <c r="L1688" s="11"/>
      <c r="M1688" s="12"/>
      <c r="N1688" s="13"/>
      <c r="O1688" s="2"/>
      <c r="P1688" s="4"/>
      <c r="Q1688" s="4"/>
      <c r="R1688" s="4"/>
      <c r="X1688" s="73"/>
      <c r="Y1688" s="76"/>
    </row>
    <row r="1689" spans="2:25" s="1" customFormat="1" ht="12.75">
      <c r="B1689" s="5"/>
      <c r="C1689" s="5"/>
      <c r="L1689" s="11"/>
      <c r="M1689" s="12"/>
      <c r="N1689" s="13"/>
      <c r="O1689" s="2"/>
      <c r="P1689" s="4"/>
      <c r="Q1689" s="4"/>
      <c r="R1689" s="4"/>
      <c r="X1689" s="73"/>
      <c r="Y1689" s="76"/>
    </row>
    <row r="1690" spans="2:25" s="1" customFormat="1" ht="12.75">
      <c r="B1690" s="5"/>
      <c r="C1690" s="5"/>
      <c r="L1690" s="11"/>
      <c r="M1690" s="12"/>
      <c r="N1690" s="13"/>
      <c r="O1690" s="2"/>
      <c r="P1690" s="4"/>
      <c r="Q1690" s="4"/>
      <c r="R1690" s="4"/>
      <c r="X1690" s="73"/>
      <c r="Y1690" s="76"/>
    </row>
    <row r="1691" spans="2:25" s="1" customFormat="1" ht="12.75">
      <c r="B1691" s="5"/>
      <c r="C1691" s="5"/>
      <c r="L1691" s="11"/>
      <c r="M1691" s="12"/>
      <c r="N1691" s="13"/>
      <c r="O1691" s="2"/>
      <c r="P1691" s="4"/>
      <c r="Q1691" s="4"/>
      <c r="R1691" s="4"/>
      <c r="X1691" s="73"/>
      <c r="Y1691" s="76"/>
    </row>
    <row r="1692" spans="2:25" s="1" customFormat="1" ht="12.75">
      <c r="B1692" s="5"/>
      <c r="C1692" s="5"/>
      <c r="L1692" s="11"/>
      <c r="M1692" s="12"/>
      <c r="N1692" s="13"/>
      <c r="O1692" s="2"/>
      <c r="P1692" s="4"/>
      <c r="Q1692" s="4"/>
      <c r="R1692" s="4"/>
      <c r="X1692" s="73"/>
      <c r="Y1692" s="76"/>
    </row>
    <row r="1693" spans="2:25" s="1" customFormat="1" ht="12.75">
      <c r="B1693" s="5"/>
      <c r="C1693" s="5"/>
      <c r="L1693" s="11"/>
      <c r="M1693" s="12"/>
      <c r="N1693" s="13"/>
      <c r="O1693" s="2"/>
      <c r="P1693" s="4"/>
      <c r="Q1693" s="4"/>
      <c r="R1693" s="4"/>
      <c r="X1693" s="73"/>
      <c r="Y1693" s="76"/>
    </row>
    <row r="1694" spans="2:25" s="1" customFormat="1" ht="12.75">
      <c r="B1694" s="5"/>
      <c r="C1694" s="5"/>
      <c r="L1694" s="11"/>
      <c r="M1694" s="12"/>
      <c r="N1694" s="13"/>
      <c r="O1694" s="2"/>
      <c r="P1694" s="4"/>
      <c r="Q1694" s="4"/>
      <c r="R1694" s="4"/>
      <c r="X1694" s="73"/>
      <c r="Y1694" s="76"/>
    </row>
    <row r="1695" spans="2:25" s="1" customFormat="1" ht="12.75">
      <c r="B1695" s="5"/>
      <c r="C1695" s="5"/>
      <c r="L1695" s="11"/>
      <c r="M1695" s="12"/>
      <c r="N1695" s="13"/>
      <c r="O1695" s="2"/>
      <c r="P1695" s="4"/>
      <c r="Q1695" s="4"/>
      <c r="R1695" s="4"/>
      <c r="X1695" s="73"/>
      <c r="Y1695" s="76"/>
    </row>
    <row r="1696" spans="2:25" s="1" customFormat="1" ht="12.75">
      <c r="B1696" s="5"/>
      <c r="C1696" s="5"/>
      <c r="L1696" s="11"/>
      <c r="M1696" s="12"/>
      <c r="N1696" s="13"/>
      <c r="O1696" s="2"/>
      <c r="P1696" s="4"/>
      <c r="Q1696" s="4"/>
      <c r="R1696" s="4"/>
      <c r="X1696" s="73"/>
      <c r="Y1696" s="76"/>
    </row>
    <row r="1697" spans="2:25" s="1" customFormat="1" ht="12.75">
      <c r="B1697" s="5"/>
      <c r="C1697" s="5"/>
      <c r="L1697" s="11"/>
      <c r="M1697" s="12"/>
      <c r="N1697" s="13"/>
      <c r="O1697" s="2"/>
      <c r="P1697" s="4"/>
      <c r="Q1697" s="4"/>
      <c r="R1697" s="4"/>
      <c r="X1697" s="73"/>
      <c r="Y1697" s="76"/>
    </row>
    <row r="1698" spans="2:25" s="1" customFormat="1" ht="12.75">
      <c r="B1698" s="5"/>
      <c r="C1698" s="5"/>
      <c r="L1698" s="11"/>
      <c r="M1698" s="12"/>
      <c r="N1698" s="13"/>
      <c r="O1698" s="2"/>
      <c r="P1698" s="4"/>
      <c r="Q1698" s="4"/>
      <c r="R1698" s="4"/>
      <c r="X1698" s="73"/>
      <c r="Y1698" s="76"/>
    </row>
    <row r="1699" spans="2:25" s="1" customFormat="1" ht="12.75">
      <c r="B1699" s="5"/>
      <c r="C1699" s="5"/>
      <c r="L1699" s="11"/>
      <c r="M1699" s="12"/>
      <c r="N1699" s="13"/>
      <c r="O1699" s="2"/>
      <c r="P1699" s="4"/>
      <c r="Q1699" s="4"/>
      <c r="R1699" s="4"/>
      <c r="X1699" s="73"/>
      <c r="Y1699" s="76"/>
    </row>
    <row r="1700" spans="2:25" s="1" customFormat="1" ht="12.75">
      <c r="B1700" s="5"/>
      <c r="C1700" s="5"/>
      <c r="L1700" s="11"/>
      <c r="M1700" s="12"/>
      <c r="N1700" s="13"/>
      <c r="O1700" s="2"/>
      <c r="P1700" s="4"/>
      <c r="Q1700" s="4"/>
      <c r="R1700" s="4"/>
      <c r="X1700" s="73"/>
      <c r="Y1700" s="76"/>
    </row>
    <row r="1701" spans="2:25" s="1" customFormat="1" ht="12.75">
      <c r="B1701" s="5"/>
      <c r="C1701" s="5"/>
      <c r="L1701" s="11"/>
      <c r="M1701" s="12"/>
      <c r="N1701" s="13"/>
      <c r="O1701" s="2"/>
      <c r="P1701" s="4"/>
      <c r="Q1701" s="4"/>
      <c r="R1701" s="4"/>
      <c r="X1701" s="73"/>
      <c r="Y1701" s="76"/>
    </row>
    <row r="1702" spans="2:25" s="1" customFormat="1" ht="12.75">
      <c r="B1702" s="5"/>
      <c r="C1702" s="5"/>
      <c r="L1702" s="11"/>
      <c r="M1702" s="12"/>
      <c r="N1702" s="13"/>
      <c r="O1702" s="2"/>
      <c r="P1702" s="4"/>
      <c r="Q1702" s="4"/>
      <c r="R1702" s="4"/>
      <c r="X1702" s="73"/>
      <c r="Y1702" s="76"/>
    </row>
    <row r="1703" spans="2:25" s="1" customFormat="1" ht="12.75">
      <c r="B1703" s="5"/>
      <c r="C1703" s="5"/>
      <c r="L1703" s="11"/>
      <c r="M1703" s="12"/>
      <c r="N1703" s="13"/>
      <c r="O1703" s="2"/>
      <c r="P1703" s="4"/>
      <c r="Q1703" s="4"/>
      <c r="R1703" s="4"/>
      <c r="X1703" s="73"/>
      <c r="Y1703" s="76"/>
    </row>
    <row r="1704" spans="2:25" s="1" customFormat="1" ht="12.75">
      <c r="B1704" s="5"/>
      <c r="C1704" s="5"/>
      <c r="L1704" s="11"/>
      <c r="M1704" s="12"/>
      <c r="N1704" s="13"/>
      <c r="O1704" s="2"/>
      <c r="P1704" s="4"/>
      <c r="Q1704" s="4"/>
      <c r="R1704" s="4"/>
      <c r="X1704" s="73"/>
      <c r="Y1704" s="76"/>
    </row>
    <row r="1705" spans="2:25" s="1" customFormat="1" ht="12.75">
      <c r="B1705" s="5"/>
      <c r="C1705" s="5"/>
      <c r="L1705" s="11"/>
      <c r="M1705" s="12"/>
      <c r="N1705" s="13"/>
      <c r="O1705" s="2"/>
      <c r="P1705" s="4"/>
      <c r="Q1705" s="4"/>
      <c r="R1705" s="4"/>
      <c r="X1705" s="73"/>
      <c r="Y1705" s="76"/>
    </row>
    <row r="1706" spans="2:25" s="1" customFormat="1" ht="12.75">
      <c r="B1706" s="5"/>
      <c r="C1706" s="5"/>
      <c r="L1706" s="11"/>
      <c r="M1706" s="12"/>
      <c r="N1706" s="13"/>
      <c r="O1706" s="2"/>
      <c r="P1706" s="4"/>
      <c r="Q1706" s="4"/>
      <c r="R1706" s="4"/>
      <c r="X1706" s="73"/>
      <c r="Y1706" s="76"/>
    </row>
    <row r="1707" spans="2:25" s="1" customFormat="1" ht="12.75">
      <c r="B1707" s="5"/>
      <c r="C1707" s="5"/>
      <c r="L1707" s="11"/>
      <c r="M1707" s="12"/>
      <c r="N1707" s="13"/>
      <c r="O1707" s="2"/>
      <c r="P1707" s="4"/>
      <c r="Q1707" s="4"/>
      <c r="R1707" s="4"/>
      <c r="X1707" s="73"/>
      <c r="Y1707" s="76"/>
    </row>
    <row r="1708" spans="2:25" s="1" customFormat="1" ht="12.75">
      <c r="B1708" s="5"/>
      <c r="C1708" s="5"/>
      <c r="L1708" s="11"/>
      <c r="M1708" s="12"/>
      <c r="N1708" s="13"/>
      <c r="O1708" s="2"/>
      <c r="P1708" s="4"/>
      <c r="Q1708" s="4"/>
      <c r="R1708" s="4"/>
      <c r="X1708" s="73"/>
      <c r="Y1708" s="76"/>
    </row>
    <row r="1709" spans="2:25" s="1" customFormat="1" ht="12.75">
      <c r="B1709" s="5"/>
      <c r="C1709" s="5"/>
      <c r="L1709" s="11"/>
      <c r="M1709" s="12"/>
      <c r="N1709" s="13"/>
      <c r="O1709" s="2"/>
      <c r="P1709" s="4"/>
      <c r="Q1709" s="4"/>
      <c r="R1709" s="4"/>
      <c r="X1709" s="73"/>
      <c r="Y1709" s="76"/>
    </row>
    <row r="1710" spans="2:25" s="1" customFormat="1" ht="12.75">
      <c r="B1710" s="5"/>
      <c r="C1710" s="5"/>
      <c r="L1710" s="11"/>
      <c r="M1710" s="12"/>
      <c r="N1710" s="13"/>
      <c r="O1710" s="2"/>
      <c r="P1710" s="4"/>
      <c r="Q1710" s="4"/>
      <c r="R1710" s="4"/>
      <c r="X1710" s="73"/>
      <c r="Y1710" s="76"/>
    </row>
    <row r="1711" spans="2:25" s="1" customFormat="1" ht="12.75">
      <c r="B1711" s="5"/>
      <c r="C1711" s="5"/>
      <c r="L1711" s="11"/>
      <c r="M1711" s="12"/>
      <c r="N1711" s="13"/>
      <c r="O1711" s="2"/>
      <c r="P1711" s="4"/>
      <c r="Q1711" s="4"/>
      <c r="R1711" s="4"/>
      <c r="X1711" s="73"/>
      <c r="Y1711" s="76"/>
    </row>
    <row r="1712" spans="2:25" s="1" customFormat="1" ht="12.75">
      <c r="B1712" s="5"/>
      <c r="C1712" s="5"/>
      <c r="L1712" s="11"/>
      <c r="M1712" s="12"/>
      <c r="N1712" s="13"/>
      <c r="O1712" s="2"/>
      <c r="P1712" s="4"/>
      <c r="Q1712" s="4"/>
      <c r="R1712" s="4"/>
      <c r="X1712" s="73"/>
      <c r="Y1712" s="76"/>
    </row>
    <row r="1713" spans="2:25" s="1" customFormat="1" ht="12.75">
      <c r="B1713" s="5"/>
      <c r="C1713" s="5"/>
      <c r="L1713" s="11"/>
      <c r="M1713" s="12"/>
      <c r="N1713" s="13"/>
      <c r="O1713" s="2"/>
      <c r="P1713" s="4"/>
      <c r="Q1713" s="4"/>
      <c r="R1713" s="4"/>
      <c r="X1713" s="73"/>
      <c r="Y1713" s="76"/>
    </row>
    <row r="1714" spans="2:25" s="1" customFormat="1" ht="12.75">
      <c r="B1714" s="5"/>
      <c r="C1714" s="5"/>
      <c r="L1714" s="11"/>
      <c r="M1714" s="12"/>
      <c r="N1714" s="13"/>
      <c r="O1714" s="2"/>
      <c r="P1714" s="4"/>
      <c r="Q1714" s="4"/>
      <c r="R1714" s="4"/>
      <c r="X1714" s="73"/>
      <c r="Y1714" s="76"/>
    </row>
    <row r="1715" spans="2:25" s="1" customFormat="1" ht="12.75">
      <c r="B1715" s="5"/>
      <c r="C1715" s="5"/>
      <c r="L1715" s="11"/>
      <c r="M1715" s="12"/>
      <c r="N1715" s="13"/>
      <c r="O1715" s="2"/>
      <c r="P1715" s="4"/>
      <c r="Q1715" s="4"/>
      <c r="R1715" s="4"/>
      <c r="X1715" s="73"/>
      <c r="Y1715" s="76"/>
    </row>
    <row r="1716" spans="2:25" s="1" customFormat="1" ht="12.75">
      <c r="B1716" s="5"/>
      <c r="C1716" s="5"/>
      <c r="L1716" s="11"/>
      <c r="M1716" s="12"/>
      <c r="N1716" s="13"/>
      <c r="O1716" s="2"/>
      <c r="P1716" s="4"/>
      <c r="Q1716" s="4"/>
      <c r="R1716" s="4"/>
      <c r="X1716" s="73"/>
      <c r="Y1716" s="76"/>
    </row>
    <row r="1717" spans="2:25" s="1" customFormat="1" ht="12.75">
      <c r="B1717" s="5"/>
      <c r="C1717" s="5"/>
      <c r="L1717" s="11"/>
      <c r="M1717" s="12"/>
      <c r="N1717" s="13"/>
      <c r="O1717" s="2"/>
      <c r="P1717" s="4"/>
      <c r="Q1717" s="4"/>
      <c r="R1717" s="4"/>
      <c r="X1717" s="73"/>
      <c r="Y1717" s="76"/>
    </row>
    <row r="1718" spans="2:25" s="1" customFormat="1" ht="12.75">
      <c r="B1718" s="5"/>
      <c r="C1718" s="5"/>
      <c r="L1718" s="11"/>
      <c r="M1718" s="12"/>
      <c r="N1718" s="13"/>
      <c r="O1718" s="2"/>
      <c r="P1718" s="4"/>
      <c r="Q1718" s="4"/>
      <c r="R1718" s="4"/>
      <c r="X1718" s="73"/>
      <c r="Y1718" s="76"/>
    </row>
    <row r="1719" spans="2:25" s="1" customFormat="1" ht="12.75">
      <c r="B1719" s="5"/>
      <c r="C1719" s="5"/>
      <c r="L1719" s="11"/>
      <c r="M1719" s="12"/>
      <c r="N1719" s="13"/>
      <c r="O1719" s="2"/>
      <c r="P1719" s="4"/>
      <c r="Q1719" s="4"/>
      <c r="R1719" s="4"/>
      <c r="X1719" s="73"/>
      <c r="Y1719" s="76"/>
    </row>
    <row r="1720" spans="2:25" s="1" customFormat="1" ht="12.75">
      <c r="B1720" s="5"/>
      <c r="C1720" s="5"/>
      <c r="L1720" s="11"/>
      <c r="M1720" s="12"/>
      <c r="N1720" s="13"/>
      <c r="O1720" s="2"/>
      <c r="P1720" s="4"/>
      <c r="Q1720" s="4"/>
      <c r="R1720" s="4"/>
      <c r="X1720" s="73"/>
      <c r="Y1720" s="76"/>
    </row>
    <row r="1721" spans="2:25" s="1" customFormat="1" ht="12.75">
      <c r="B1721" s="5"/>
      <c r="C1721" s="5"/>
      <c r="L1721" s="11"/>
      <c r="M1721" s="12"/>
      <c r="N1721" s="13"/>
      <c r="O1721" s="2"/>
      <c r="P1721" s="4"/>
      <c r="Q1721" s="4"/>
      <c r="R1721" s="4"/>
      <c r="X1721" s="73"/>
      <c r="Y1721" s="76"/>
    </row>
    <row r="1722" spans="2:25" s="1" customFormat="1" ht="12.75">
      <c r="B1722" s="5"/>
      <c r="C1722" s="5"/>
      <c r="L1722" s="11"/>
      <c r="M1722" s="12"/>
      <c r="N1722" s="13"/>
      <c r="O1722" s="2"/>
      <c r="P1722" s="4"/>
      <c r="Q1722" s="4"/>
      <c r="R1722" s="4"/>
      <c r="X1722" s="73"/>
      <c r="Y1722" s="76"/>
    </row>
    <row r="1723" spans="2:25" s="1" customFormat="1" ht="12.75">
      <c r="B1723" s="5"/>
      <c r="C1723" s="5"/>
      <c r="L1723" s="11"/>
      <c r="M1723" s="12"/>
      <c r="N1723" s="13"/>
      <c r="O1723" s="2"/>
      <c r="P1723" s="4"/>
      <c r="Q1723" s="4"/>
      <c r="R1723" s="4"/>
      <c r="X1723" s="73"/>
      <c r="Y1723" s="76"/>
    </row>
    <row r="1724" spans="2:25" s="1" customFormat="1" ht="12.75">
      <c r="B1724" s="5"/>
      <c r="C1724" s="5"/>
      <c r="L1724" s="11"/>
      <c r="M1724" s="12"/>
      <c r="N1724" s="13"/>
      <c r="O1724" s="2"/>
      <c r="P1724" s="4"/>
      <c r="Q1724" s="4"/>
      <c r="R1724" s="4"/>
      <c r="X1724" s="73"/>
      <c r="Y1724" s="76"/>
    </row>
    <row r="1725" spans="2:25" s="1" customFormat="1" ht="12.75">
      <c r="B1725" s="5"/>
      <c r="C1725" s="5"/>
      <c r="L1725" s="11"/>
      <c r="M1725" s="12"/>
      <c r="N1725" s="13"/>
      <c r="O1725" s="2"/>
      <c r="P1725" s="4"/>
      <c r="Q1725" s="4"/>
      <c r="R1725" s="4"/>
      <c r="X1725" s="73"/>
      <c r="Y1725" s="76"/>
    </row>
    <row r="1726" spans="2:25" s="1" customFormat="1" ht="12.75">
      <c r="B1726" s="5"/>
      <c r="C1726" s="5"/>
      <c r="L1726" s="11"/>
      <c r="M1726" s="12"/>
      <c r="N1726" s="13"/>
      <c r="O1726" s="2"/>
      <c r="P1726" s="4"/>
      <c r="Q1726" s="4"/>
      <c r="R1726" s="4"/>
      <c r="X1726" s="73"/>
      <c r="Y1726" s="76"/>
    </row>
    <row r="1727" spans="2:25" s="1" customFormat="1" ht="12.75">
      <c r="B1727" s="5"/>
      <c r="C1727" s="5"/>
      <c r="L1727" s="11"/>
      <c r="M1727" s="12"/>
      <c r="N1727" s="13"/>
      <c r="O1727" s="2"/>
      <c r="P1727" s="4"/>
      <c r="Q1727" s="4"/>
      <c r="R1727" s="4"/>
      <c r="X1727" s="73"/>
      <c r="Y1727" s="76"/>
    </row>
    <row r="1728" spans="2:25" s="1" customFormat="1" ht="12.75">
      <c r="B1728" s="5"/>
      <c r="C1728" s="5"/>
      <c r="L1728" s="11"/>
      <c r="M1728" s="12"/>
      <c r="N1728" s="13"/>
      <c r="O1728" s="2"/>
      <c r="P1728" s="4"/>
      <c r="Q1728" s="4"/>
      <c r="R1728" s="4"/>
      <c r="X1728" s="73"/>
      <c r="Y1728" s="76"/>
    </row>
    <row r="1729" spans="2:25" s="1" customFormat="1" ht="12.75">
      <c r="B1729" s="5"/>
      <c r="C1729" s="5"/>
      <c r="L1729" s="11"/>
      <c r="M1729" s="12"/>
      <c r="N1729" s="13"/>
      <c r="O1729" s="2"/>
      <c r="P1729" s="4"/>
      <c r="Q1729" s="4"/>
      <c r="R1729" s="4"/>
      <c r="X1729" s="73"/>
      <c r="Y1729" s="76"/>
    </row>
    <row r="1730" spans="2:25" s="1" customFormat="1" ht="12.75">
      <c r="B1730" s="5"/>
      <c r="C1730" s="5"/>
      <c r="L1730" s="11"/>
      <c r="M1730" s="12"/>
      <c r="N1730" s="13"/>
      <c r="O1730" s="2"/>
      <c r="P1730" s="4"/>
      <c r="Q1730" s="4"/>
      <c r="R1730" s="4"/>
      <c r="X1730" s="73"/>
      <c r="Y1730" s="76"/>
    </row>
    <row r="1731" spans="2:25" s="1" customFormat="1" ht="12.75">
      <c r="B1731" s="5"/>
      <c r="C1731" s="5"/>
      <c r="L1731" s="11"/>
      <c r="M1731" s="12"/>
      <c r="N1731" s="13"/>
      <c r="O1731" s="2"/>
      <c r="P1731" s="4"/>
      <c r="Q1731" s="4"/>
      <c r="R1731" s="4"/>
      <c r="X1731" s="73"/>
      <c r="Y1731" s="76"/>
    </row>
    <row r="1732" spans="2:25" s="1" customFormat="1" ht="12.75">
      <c r="B1732" s="5"/>
      <c r="C1732" s="5"/>
      <c r="L1732" s="11"/>
      <c r="M1732" s="12"/>
      <c r="N1732" s="13"/>
      <c r="O1732" s="2"/>
      <c r="P1732" s="4"/>
      <c r="Q1732" s="4"/>
      <c r="R1732" s="4"/>
      <c r="X1732" s="73"/>
      <c r="Y1732" s="76"/>
    </row>
    <row r="1733" spans="2:25" s="1" customFormat="1" ht="12.75">
      <c r="B1733" s="5"/>
      <c r="C1733" s="5"/>
      <c r="L1733" s="11"/>
      <c r="M1733" s="12"/>
      <c r="N1733" s="13"/>
      <c r="O1733" s="2"/>
      <c r="P1733" s="4"/>
      <c r="Q1733" s="4"/>
      <c r="R1733" s="4"/>
      <c r="X1733" s="73"/>
      <c r="Y1733" s="76"/>
    </row>
    <row r="1734" spans="2:25" s="1" customFormat="1" ht="12.75">
      <c r="B1734" s="5"/>
      <c r="C1734" s="5"/>
      <c r="L1734" s="11"/>
      <c r="M1734" s="12"/>
      <c r="N1734" s="13"/>
      <c r="O1734" s="2"/>
      <c r="P1734" s="4"/>
      <c r="Q1734" s="4"/>
      <c r="R1734" s="4"/>
      <c r="X1734" s="73"/>
      <c r="Y1734" s="76"/>
    </row>
    <row r="1735" spans="2:25" s="1" customFormat="1" ht="12.75">
      <c r="B1735" s="5"/>
      <c r="C1735" s="5"/>
      <c r="L1735" s="11"/>
      <c r="M1735" s="12"/>
      <c r="N1735" s="13"/>
      <c r="O1735" s="2"/>
      <c r="P1735" s="4"/>
      <c r="Q1735" s="4"/>
      <c r="R1735" s="4"/>
      <c r="X1735" s="73"/>
      <c r="Y1735" s="76"/>
    </row>
    <row r="1736" spans="2:25" s="1" customFormat="1" ht="12.75">
      <c r="B1736" s="5"/>
      <c r="C1736" s="5"/>
      <c r="L1736" s="11"/>
      <c r="M1736" s="12"/>
      <c r="N1736" s="13"/>
      <c r="O1736" s="2"/>
      <c r="P1736" s="4"/>
      <c r="Q1736" s="4"/>
      <c r="R1736" s="4"/>
      <c r="X1736" s="73"/>
      <c r="Y1736" s="76"/>
    </row>
    <row r="1737" spans="2:25" s="1" customFormat="1" ht="12.75">
      <c r="B1737" s="5"/>
      <c r="C1737" s="5"/>
      <c r="L1737" s="11"/>
      <c r="M1737" s="12"/>
      <c r="N1737" s="13"/>
      <c r="O1737" s="2"/>
      <c r="P1737" s="4"/>
      <c r="Q1737" s="4"/>
      <c r="R1737" s="4"/>
      <c r="X1737" s="73"/>
      <c r="Y1737" s="76"/>
    </row>
    <row r="1738" spans="2:25" s="1" customFormat="1" ht="12.75">
      <c r="B1738" s="5"/>
      <c r="C1738" s="5"/>
      <c r="L1738" s="11"/>
      <c r="M1738" s="12"/>
      <c r="N1738" s="13"/>
      <c r="O1738" s="2"/>
      <c r="P1738" s="4"/>
      <c r="Q1738" s="4"/>
      <c r="R1738" s="4"/>
      <c r="X1738" s="73"/>
      <c r="Y1738" s="76"/>
    </row>
    <row r="1739" spans="2:25" s="1" customFormat="1" ht="12.75">
      <c r="B1739" s="5"/>
      <c r="C1739" s="5"/>
      <c r="L1739" s="11"/>
      <c r="M1739" s="12"/>
      <c r="N1739" s="13"/>
      <c r="O1739" s="2"/>
      <c r="P1739" s="4"/>
      <c r="Q1739" s="4"/>
      <c r="R1739" s="4"/>
      <c r="X1739" s="73"/>
      <c r="Y1739" s="76"/>
    </row>
    <row r="1740" spans="2:25" s="1" customFormat="1" ht="12.75">
      <c r="B1740" s="5"/>
      <c r="C1740" s="5"/>
      <c r="L1740" s="11"/>
      <c r="M1740" s="12"/>
      <c r="N1740" s="13"/>
      <c r="O1740" s="2"/>
      <c r="P1740" s="4"/>
      <c r="Q1740" s="4"/>
      <c r="R1740" s="4"/>
      <c r="X1740" s="73"/>
      <c r="Y1740" s="76"/>
    </row>
    <row r="1741" spans="2:25" s="1" customFormat="1" ht="12.75">
      <c r="B1741" s="5"/>
      <c r="C1741" s="5"/>
      <c r="L1741" s="11"/>
      <c r="M1741" s="12"/>
      <c r="N1741" s="13"/>
      <c r="O1741" s="2"/>
      <c r="P1741" s="4"/>
      <c r="Q1741" s="4"/>
      <c r="R1741" s="4"/>
      <c r="X1741" s="73"/>
      <c r="Y1741" s="76"/>
    </row>
    <row r="1742" spans="2:25" s="1" customFormat="1" ht="12.75">
      <c r="B1742" s="5"/>
      <c r="C1742" s="5"/>
      <c r="L1742" s="11"/>
      <c r="M1742" s="12"/>
      <c r="N1742" s="13"/>
      <c r="O1742" s="2"/>
      <c r="P1742" s="4"/>
      <c r="Q1742" s="4"/>
      <c r="R1742" s="4"/>
      <c r="X1742" s="73"/>
      <c r="Y1742" s="76"/>
    </row>
    <row r="1743" spans="2:25" s="1" customFormat="1" ht="12.75">
      <c r="B1743" s="5"/>
      <c r="C1743" s="5"/>
      <c r="L1743" s="11"/>
      <c r="M1743" s="12"/>
      <c r="N1743" s="13"/>
      <c r="O1743" s="2"/>
      <c r="P1743" s="4"/>
      <c r="Q1743" s="4"/>
      <c r="R1743" s="4"/>
      <c r="X1743" s="73"/>
      <c r="Y1743" s="76"/>
    </row>
    <row r="1744" spans="2:25" s="1" customFormat="1" ht="12.75">
      <c r="B1744" s="5"/>
      <c r="C1744" s="5"/>
      <c r="L1744" s="11"/>
      <c r="M1744" s="12"/>
      <c r="N1744" s="13"/>
      <c r="O1744" s="2"/>
      <c r="P1744" s="4"/>
      <c r="Q1744" s="4"/>
      <c r="R1744" s="4"/>
      <c r="X1744" s="73"/>
      <c r="Y1744" s="76"/>
    </row>
    <row r="1745" spans="2:25" s="1" customFormat="1" ht="12.75">
      <c r="B1745" s="5"/>
      <c r="C1745" s="5"/>
      <c r="L1745" s="11"/>
      <c r="M1745" s="12"/>
      <c r="N1745" s="13"/>
      <c r="O1745" s="2"/>
      <c r="P1745" s="4"/>
      <c r="Q1745" s="4"/>
      <c r="R1745" s="4"/>
      <c r="X1745" s="73"/>
      <c r="Y1745" s="76"/>
    </row>
    <row r="1746" spans="2:25" s="1" customFormat="1" ht="12.75">
      <c r="B1746" s="5"/>
      <c r="C1746" s="5"/>
      <c r="L1746" s="11"/>
      <c r="M1746" s="12"/>
      <c r="N1746" s="13"/>
      <c r="O1746" s="2"/>
      <c r="P1746" s="4"/>
      <c r="Q1746" s="4"/>
      <c r="R1746" s="4"/>
      <c r="X1746" s="73"/>
      <c r="Y1746" s="76"/>
    </row>
    <row r="1747" spans="2:25" s="1" customFormat="1" ht="12.75">
      <c r="B1747" s="5"/>
      <c r="C1747" s="5"/>
      <c r="L1747" s="11"/>
      <c r="M1747" s="12"/>
      <c r="N1747" s="13"/>
      <c r="O1747" s="2"/>
      <c r="P1747" s="4"/>
      <c r="Q1747" s="4"/>
      <c r="R1747" s="4"/>
      <c r="X1747" s="73"/>
      <c r="Y1747" s="76"/>
    </row>
    <row r="1748" spans="2:25" s="1" customFormat="1" ht="12.75">
      <c r="B1748" s="5"/>
      <c r="C1748" s="5"/>
      <c r="L1748" s="11"/>
      <c r="M1748" s="12"/>
      <c r="N1748" s="13"/>
      <c r="O1748" s="2"/>
      <c r="P1748" s="4"/>
      <c r="Q1748" s="4"/>
      <c r="R1748" s="4"/>
      <c r="X1748" s="73"/>
      <c r="Y1748" s="76"/>
    </row>
    <row r="1749" spans="2:25" s="1" customFormat="1" ht="12.75">
      <c r="B1749" s="5"/>
      <c r="C1749" s="5"/>
      <c r="L1749" s="11"/>
      <c r="M1749" s="12"/>
      <c r="N1749" s="13"/>
      <c r="O1749" s="2"/>
      <c r="P1749" s="4"/>
      <c r="Q1749" s="4"/>
      <c r="R1749" s="4"/>
      <c r="X1749" s="73"/>
      <c r="Y1749" s="76"/>
    </row>
    <row r="1750" spans="2:25" s="1" customFormat="1" ht="12.75">
      <c r="B1750" s="5"/>
      <c r="C1750" s="5"/>
      <c r="L1750" s="11"/>
      <c r="M1750" s="12"/>
      <c r="N1750" s="13"/>
      <c r="O1750" s="2"/>
      <c r="P1750" s="4"/>
      <c r="Q1750" s="4"/>
      <c r="R1750" s="4"/>
      <c r="X1750" s="73"/>
      <c r="Y1750" s="76"/>
    </row>
    <row r="1751" spans="2:25" s="1" customFormat="1" ht="12.75">
      <c r="B1751" s="5"/>
      <c r="C1751" s="5"/>
      <c r="L1751" s="11"/>
      <c r="M1751" s="12"/>
      <c r="N1751" s="13"/>
      <c r="O1751" s="2"/>
      <c r="P1751" s="4"/>
      <c r="Q1751" s="4"/>
      <c r="R1751" s="4"/>
      <c r="X1751" s="73"/>
      <c r="Y1751" s="76"/>
    </row>
    <row r="1752" spans="2:25" s="1" customFormat="1" ht="12.75">
      <c r="B1752" s="5"/>
      <c r="C1752" s="5"/>
      <c r="L1752" s="11"/>
      <c r="M1752" s="12"/>
      <c r="N1752" s="13"/>
      <c r="O1752" s="2"/>
      <c r="P1752" s="4"/>
      <c r="Q1752" s="4"/>
      <c r="R1752" s="4"/>
      <c r="X1752" s="73"/>
      <c r="Y1752" s="76"/>
    </row>
    <row r="1753" spans="2:25" s="1" customFormat="1" ht="12.75">
      <c r="B1753" s="5"/>
      <c r="C1753" s="5"/>
      <c r="L1753" s="11"/>
      <c r="M1753" s="12"/>
      <c r="N1753" s="13"/>
      <c r="O1753" s="2"/>
      <c r="P1753" s="4"/>
      <c r="Q1753" s="4"/>
      <c r="R1753" s="4"/>
      <c r="X1753" s="73"/>
      <c r="Y1753" s="76"/>
    </row>
    <row r="1754" spans="2:25" s="1" customFormat="1" ht="12.75">
      <c r="B1754" s="5"/>
      <c r="C1754" s="5"/>
      <c r="L1754" s="11"/>
      <c r="M1754" s="12"/>
      <c r="N1754" s="13"/>
      <c r="O1754" s="2"/>
      <c r="P1754" s="4"/>
      <c r="Q1754" s="4"/>
      <c r="R1754" s="4"/>
      <c r="X1754" s="73"/>
      <c r="Y1754" s="76"/>
    </row>
    <row r="1755" spans="2:25" s="1" customFormat="1" ht="12.75">
      <c r="B1755" s="5"/>
      <c r="C1755" s="5"/>
      <c r="L1755" s="11"/>
      <c r="M1755" s="12"/>
      <c r="N1755" s="13"/>
      <c r="O1755" s="2"/>
      <c r="P1755" s="4"/>
      <c r="Q1755" s="4"/>
      <c r="R1755" s="4"/>
      <c r="X1755" s="73"/>
      <c r="Y1755" s="76"/>
    </row>
    <row r="1756" spans="2:25" s="1" customFormat="1" ht="12.75">
      <c r="B1756" s="5"/>
      <c r="C1756" s="5"/>
      <c r="L1756" s="11"/>
      <c r="M1756" s="12"/>
      <c r="N1756" s="13"/>
      <c r="O1756" s="2"/>
      <c r="P1756" s="4"/>
      <c r="Q1756" s="4"/>
      <c r="R1756" s="4"/>
      <c r="X1756" s="73"/>
      <c r="Y1756" s="76"/>
    </row>
    <row r="1757" spans="2:25" s="1" customFormat="1" ht="12.75">
      <c r="B1757" s="5"/>
      <c r="C1757" s="5"/>
      <c r="L1757" s="11"/>
      <c r="M1757" s="12"/>
      <c r="N1757" s="13"/>
      <c r="O1757" s="2"/>
      <c r="P1757" s="4"/>
      <c r="Q1757" s="4"/>
      <c r="R1757" s="4"/>
      <c r="X1757" s="73"/>
      <c r="Y1757" s="76"/>
    </row>
    <row r="1758" spans="2:25" s="1" customFormat="1" ht="12.75">
      <c r="B1758" s="5"/>
      <c r="C1758" s="5"/>
      <c r="L1758" s="11"/>
      <c r="M1758" s="12"/>
      <c r="N1758" s="13"/>
      <c r="O1758" s="2"/>
      <c r="P1758" s="4"/>
      <c r="Q1758" s="4"/>
      <c r="R1758" s="4"/>
      <c r="X1758" s="73"/>
      <c r="Y1758" s="76"/>
    </row>
    <row r="1759" spans="2:25" s="1" customFormat="1" ht="12.75">
      <c r="B1759" s="5"/>
      <c r="C1759" s="5"/>
      <c r="L1759" s="11"/>
      <c r="M1759" s="12"/>
      <c r="N1759" s="13"/>
      <c r="O1759" s="2"/>
      <c r="P1759" s="4"/>
      <c r="Q1759" s="4"/>
      <c r="R1759" s="4"/>
      <c r="X1759" s="73"/>
      <c r="Y1759" s="76"/>
    </row>
    <row r="1760" spans="2:25" s="1" customFormat="1" ht="12.75">
      <c r="B1760" s="5"/>
      <c r="C1760" s="5"/>
      <c r="L1760" s="11"/>
      <c r="M1760" s="12"/>
      <c r="N1760" s="13"/>
      <c r="O1760" s="2"/>
      <c r="P1760" s="4"/>
      <c r="Q1760" s="4"/>
      <c r="R1760" s="4"/>
      <c r="X1760" s="73"/>
      <c r="Y1760" s="76"/>
    </row>
    <row r="1761" spans="2:25" s="1" customFormat="1" ht="12.75">
      <c r="B1761" s="5"/>
      <c r="C1761" s="5"/>
      <c r="L1761" s="11"/>
      <c r="M1761" s="12"/>
      <c r="N1761" s="13"/>
      <c r="O1761" s="2"/>
      <c r="P1761" s="4"/>
      <c r="Q1761" s="4"/>
      <c r="R1761" s="4"/>
      <c r="X1761" s="73"/>
      <c r="Y1761" s="76"/>
    </row>
    <row r="1762" spans="2:25" s="1" customFormat="1" ht="12.75">
      <c r="B1762" s="5"/>
      <c r="C1762" s="5"/>
      <c r="L1762" s="11"/>
      <c r="M1762" s="12"/>
      <c r="N1762" s="13"/>
      <c r="O1762" s="2"/>
      <c r="P1762" s="4"/>
      <c r="Q1762" s="4"/>
      <c r="R1762" s="4"/>
      <c r="X1762" s="73"/>
      <c r="Y1762" s="76"/>
    </row>
    <row r="1763" spans="2:25" s="1" customFormat="1" ht="12.75">
      <c r="B1763" s="5"/>
      <c r="C1763" s="5"/>
      <c r="L1763" s="11"/>
      <c r="M1763" s="12"/>
      <c r="N1763" s="13"/>
      <c r="O1763" s="2"/>
      <c r="P1763" s="4"/>
      <c r="Q1763" s="4"/>
      <c r="R1763" s="4"/>
      <c r="X1763" s="73"/>
      <c r="Y1763" s="76"/>
    </row>
    <row r="1764" spans="2:25" s="1" customFormat="1" ht="12.75">
      <c r="B1764" s="5"/>
      <c r="C1764" s="5"/>
      <c r="L1764" s="11"/>
      <c r="M1764" s="12"/>
      <c r="N1764" s="13"/>
      <c r="O1764" s="2"/>
      <c r="P1764" s="4"/>
      <c r="Q1764" s="4"/>
      <c r="R1764" s="4"/>
      <c r="X1764" s="73"/>
      <c r="Y1764" s="76"/>
    </row>
    <row r="1765" spans="2:25" s="1" customFormat="1" ht="12.75">
      <c r="B1765" s="5"/>
      <c r="C1765" s="5"/>
      <c r="L1765" s="11"/>
      <c r="M1765" s="12"/>
      <c r="N1765" s="13"/>
      <c r="O1765" s="2"/>
      <c r="P1765" s="4"/>
      <c r="Q1765" s="4"/>
      <c r="R1765" s="4"/>
      <c r="X1765" s="73"/>
      <c r="Y1765" s="76"/>
    </row>
    <row r="1766" spans="2:25" s="1" customFormat="1" ht="12.75">
      <c r="B1766" s="5"/>
      <c r="C1766" s="5"/>
      <c r="L1766" s="11"/>
      <c r="M1766" s="12"/>
      <c r="N1766" s="13"/>
      <c r="O1766" s="2"/>
      <c r="P1766" s="4"/>
      <c r="Q1766" s="4"/>
      <c r="R1766" s="4"/>
      <c r="X1766" s="73"/>
      <c r="Y1766" s="76"/>
    </row>
    <row r="1767" spans="2:25" s="1" customFormat="1" ht="12.75">
      <c r="B1767" s="5"/>
      <c r="C1767" s="5"/>
      <c r="L1767" s="11"/>
      <c r="M1767" s="12"/>
      <c r="N1767" s="13"/>
      <c r="O1767" s="2"/>
      <c r="P1767" s="4"/>
      <c r="Q1767" s="4"/>
      <c r="R1767" s="4"/>
      <c r="X1767" s="73"/>
      <c r="Y1767" s="76"/>
    </row>
    <row r="1768" spans="2:25" s="1" customFormat="1" ht="12.75">
      <c r="B1768" s="5"/>
      <c r="C1768" s="5"/>
      <c r="L1768" s="11"/>
      <c r="M1768" s="12"/>
      <c r="N1768" s="13"/>
      <c r="O1768" s="2"/>
      <c r="P1768" s="4"/>
      <c r="Q1768" s="4"/>
      <c r="R1768" s="4"/>
      <c r="X1768" s="73"/>
      <c r="Y1768" s="76"/>
    </row>
    <row r="1769" spans="2:25" s="1" customFormat="1" ht="12.75">
      <c r="B1769" s="5"/>
      <c r="C1769" s="5"/>
      <c r="L1769" s="11"/>
      <c r="M1769" s="12"/>
      <c r="N1769" s="13"/>
      <c r="O1769" s="2"/>
      <c r="P1769" s="4"/>
      <c r="Q1769" s="4"/>
      <c r="R1769" s="4"/>
      <c r="X1769" s="73"/>
      <c r="Y1769" s="76"/>
    </row>
    <row r="1770" spans="2:25" s="1" customFormat="1" ht="12.75">
      <c r="B1770" s="5"/>
      <c r="C1770" s="5"/>
      <c r="L1770" s="11"/>
      <c r="M1770" s="12"/>
      <c r="N1770" s="13"/>
      <c r="O1770" s="2"/>
      <c r="P1770" s="4"/>
      <c r="Q1770" s="4"/>
      <c r="R1770" s="4"/>
      <c r="X1770" s="73"/>
      <c r="Y1770" s="76"/>
    </row>
    <row r="1771" spans="2:25" s="1" customFormat="1" ht="12.75">
      <c r="B1771" s="5"/>
      <c r="C1771" s="5"/>
      <c r="L1771" s="11"/>
      <c r="M1771" s="12"/>
      <c r="N1771" s="13"/>
      <c r="O1771" s="2"/>
      <c r="P1771" s="4"/>
      <c r="Q1771" s="4"/>
      <c r="R1771" s="4"/>
      <c r="X1771" s="73"/>
      <c r="Y1771" s="76"/>
    </row>
    <row r="1772" spans="2:25" s="1" customFormat="1" ht="12.75">
      <c r="B1772" s="5"/>
      <c r="C1772" s="5"/>
      <c r="L1772" s="11"/>
      <c r="M1772" s="12"/>
      <c r="N1772" s="13"/>
      <c r="O1772" s="2"/>
      <c r="P1772" s="4"/>
      <c r="Q1772" s="4"/>
      <c r="R1772" s="4"/>
      <c r="X1772" s="73"/>
      <c r="Y1772" s="76"/>
    </row>
    <row r="1773" spans="2:25" s="1" customFormat="1" ht="12.75">
      <c r="B1773" s="5"/>
      <c r="C1773" s="5"/>
      <c r="L1773" s="11"/>
      <c r="M1773" s="12"/>
      <c r="N1773" s="13"/>
      <c r="O1773" s="2"/>
      <c r="P1773" s="4"/>
      <c r="Q1773" s="4"/>
      <c r="R1773" s="4"/>
      <c r="X1773" s="73"/>
      <c r="Y1773" s="76"/>
    </row>
    <row r="1774" spans="2:25" s="1" customFormat="1" ht="12.75">
      <c r="B1774" s="5"/>
      <c r="C1774" s="5"/>
      <c r="L1774" s="11"/>
      <c r="M1774" s="12"/>
      <c r="N1774" s="13"/>
      <c r="O1774" s="2"/>
      <c r="P1774" s="4"/>
      <c r="Q1774" s="4"/>
      <c r="R1774" s="4"/>
      <c r="X1774" s="73"/>
      <c r="Y1774" s="76"/>
    </row>
    <row r="1775" spans="2:25" s="1" customFormat="1" ht="12.75">
      <c r="B1775" s="5"/>
      <c r="C1775" s="5"/>
      <c r="L1775" s="11"/>
      <c r="M1775" s="12"/>
      <c r="N1775" s="13"/>
      <c r="O1775" s="2"/>
      <c r="P1775" s="4"/>
      <c r="Q1775" s="4"/>
      <c r="R1775" s="4"/>
      <c r="X1775" s="73"/>
      <c r="Y1775" s="76"/>
    </row>
    <row r="1776" spans="2:25" s="1" customFormat="1" ht="12.75">
      <c r="B1776" s="5"/>
      <c r="C1776" s="5"/>
      <c r="L1776" s="11"/>
      <c r="M1776" s="12"/>
      <c r="N1776" s="13"/>
      <c r="O1776" s="2"/>
      <c r="P1776" s="4"/>
      <c r="Q1776" s="4"/>
      <c r="R1776" s="4"/>
      <c r="X1776" s="73"/>
      <c r="Y1776" s="76"/>
    </row>
    <row r="1777" spans="2:25" s="1" customFormat="1" ht="12.75">
      <c r="B1777" s="5"/>
      <c r="C1777" s="5"/>
      <c r="L1777" s="11"/>
      <c r="M1777" s="12"/>
      <c r="N1777" s="13"/>
      <c r="O1777" s="2"/>
      <c r="P1777" s="4"/>
      <c r="Q1777" s="4"/>
      <c r="R1777" s="4"/>
      <c r="X1777" s="73"/>
      <c r="Y1777" s="76"/>
    </row>
    <row r="1778" spans="2:25" s="1" customFormat="1" ht="12.75">
      <c r="B1778" s="5"/>
      <c r="C1778" s="5"/>
      <c r="L1778" s="11"/>
      <c r="M1778" s="12"/>
      <c r="N1778" s="13"/>
      <c r="O1778" s="2"/>
      <c r="P1778" s="4"/>
      <c r="Q1778" s="4"/>
      <c r="R1778" s="4"/>
      <c r="X1778" s="73"/>
      <c r="Y1778" s="76"/>
    </row>
    <row r="1779" spans="2:25" s="1" customFormat="1" ht="12.75">
      <c r="B1779" s="5"/>
      <c r="C1779" s="5"/>
      <c r="L1779" s="11"/>
      <c r="M1779" s="12"/>
      <c r="N1779" s="13"/>
      <c r="O1779" s="2"/>
      <c r="P1779" s="4"/>
      <c r="Q1779" s="4"/>
      <c r="R1779" s="4"/>
      <c r="X1779" s="73"/>
      <c r="Y1779" s="76"/>
    </row>
    <row r="1780" spans="2:25" s="1" customFormat="1" ht="12.75">
      <c r="B1780" s="5"/>
      <c r="C1780" s="5"/>
      <c r="L1780" s="11"/>
      <c r="M1780" s="12"/>
      <c r="N1780" s="13"/>
      <c r="O1780" s="2"/>
      <c r="P1780" s="4"/>
      <c r="Q1780" s="4"/>
      <c r="R1780" s="4"/>
      <c r="X1780" s="73"/>
      <c r="Y1780" s="76"/>
    </row>
    <row r="1781" spans="2:25" s="1" customFormat="1" ht="12.75">
      <c r="B1781" s="5"/>
      <c r="C1781" s="5"/>
      <c r="L1781" s="11"/>
      <c r="M1781" s="12"/>
      <c r="N1781" s="13"/>
      <c r="O1781" s="2"/>
      <c r="P1781" s="4"/>
      <c r="Q1781" s="4"/>
      <c r="R1781" s="4"/>
      <c r="X1781" s="73"/>
      <c r="Y1781" s="76"/>
    </row>
    <row r="1782" spans="2:25" s="1" customFormat="1" ht="12.75">
      <c r="B1782" s="5"/>
      <c r="C1782" s="5"/>
      <c r="L1782" s="11"/>
      <c r="M1782" s="12"/>
      <c r="N1782" s="13"/>
      <c r="O1782" s="2"/>
      <c r="P1782" s="4"/>
      <c r="Q1782" s="4"/>
      <c r="R1782" s="4"/>
      <c r="X1782" s="73"/>
      <c r="Y1782" s="76"/>
    </row>
    <row r="1783" spans="2:25" s="1" customFormat="1" ht="12.75">
      <c r="B1783" s="5"/>
      <c r="C1783" s="5"/>
      <c r="L1783" s="11"/>
      <c r="M1783" s="12"/>
      <c r="N1783" s="13"/>
      <c r="O1783" s="2"/>
      <c r="P1783" s="4"/>
      <c r="Q1783" s="4"/>
      <c r="R1783" s="4"/>
      <c r="X1783" s="73"/>
      <c r="Y1783" s="76"/>
    </row>
    <row r="1784" spans="2:25" s="1" customFormat="1" ht="12.75">
      <c r="B1784" s="5"/>
      <c r="C1784" s="5"/>
      <c r="L1784" s="11"/>
      <c r="M1784" s="12"/>
      <c r="N1784" s="13"/>
      <c r="O1784" s="2"/>
      <c r="P1784" s="4"/>
      <c r="Q1784" s="4"/>
      <c r="R1784" s="4"/>
      <c r="X1784" s="73"/>
      <c r="Y1784" s="76"/>
    </row>
    <row r="1785" spans="2:25" s="1" customFormat="1" ht="12.75">
      <c r="B1785" s="5"/>
      <c r="C1785" s="5"/>
      <c r="L1785" s="11"/>
      <c r="M1785" s="12"/>
      <c r="N1785" s="13"/>
      <c r="O1785" s="2"/>
      <c r="P1785" s="4"/>
      <c r="Q1785" s="4"/>
      <c r="R1785" s="4"/>
      <c r="X1785" s="73"/>
      <c r="Y1785" s="76"/>
    </row>
    <row r="1786" spans="2:25" s="1" customFormat="1" ht="12.75">
      <c r="B1786" s="5"/>
      <c r="C1786" s="5"/>
      <c r="L1786" s="11"/>
      <c r="M1786" s="12"/>
      <c r="N1786" s="13"/>
      <c r="O1786" s="2"/>
      <c r="P1786" s="4"/>
      <c r="Q1786" s="4"/>
      <c r="R1786" s="4"/>
      <c r="X1786" s="73"/>
      <c r="Y1786" s="76"/>
    </row>
    <row r="1787" spans="2:25" s="1" customFormat="1" ht="12.75">
      <c r="B1787" s="5"/>
      <c r="C1787" s="5"/>
      <c r="L1787" s="11"/>
      <c r="M1787" s="12"/>
      <c r="N1787" s="13"/>
      <c r="O1787" s="2"/>
      <c r="P1787" s="4"/>
      <c r="Q1787" s="4"/>
      <c r="R1787" s="4"/>
      <c r="X1787" s="73"/>
      <c r="Y1787" s="76"/>
    </row>
    <row r="1788" spans="2:25" s="1" customFormat="1" ht="12.75">
      <c r="B1788" s="5"/>
      <c r="C1788" s="5"/>
      <c r="L1788" s="11"/>
      <c r="M1788" s="12"/>
      <c r="N1788" s="13"/>
      <c r="O1788" s="2"/>
      <c r="P1788" s="4"/>
      <c r="Q1788" s="4"/>
      <c r="R1788" s="4"/>
      <c r="X1788" s="73"/>
      <c r="Y1788" s="76"/>
    </row>
    <row r="1789" spans="2:25" s="1" customFormat="1" ht="12.75">
      <c r="B1789" s="5"/>
      <c r="C1789" s="5"/>
      <c r="L1789" s="11"/>
      <c r="M1789" s="12"/>
      <c r="N1789" s="13"/>
      <c r="O1789" s="2"/>
      <c r="P1789" s="4"/>
      <c r="Q1789" s="4"/>
      <c r="R1789" s="4"/>
      <c r="X1789" s="73"/>
      <c r="Y1789" s="76"/>
    </row>
    <row r="1790" spans="2:25" s="1" customFormat="1" ht="12.75">
      <c r="B1790" s="5"/>
      <c r="C1790" s="5"/>
      <c r="L1790" s="11"/>
      <c r="M1790" s="12"/>
      <c r="N1790" s="13"/>
      <c r="O1790" s="2"/>
      <c r="P1790" s="4"/>
      <c r="Q1790" s="4"/>
      <c r="R1790" s="4"/>
      <c r="X1790" s="73"/>
      <c r="Y1790" s="76"/>
    </row>
    <row r="1791" spans="2:25" s="1" customFormat="1" ht="12.75">
      <c r="B1791" s="5"/>
      <c r="C1791" s="5"/>
      <c r="L1791" s="11"/>
      <c r="M1791" s="12"/>
      <c r="N1791" s="13"/>
      <c r="O1791" s="2"/>
      <c r="P1791" s="4"/>
      <c r="Q1791" s="4"/>
      <c r="R1791" s="4"/>
      <c r="X1791" s="73"/>
      <c r="Y1791" s="76"/>
    </row>
    <row r="1792" spans="2:25" s="1" customFormat="1" ht="12.75">
      <c r="B1792" s="5"/>
      <c r="C1792" s="5"/>
      <c r="L1792" s="11"/>
      <c r="M1792" s="12"/>
      <c r="N1792" s="13"/>
      <c r="O1792" s="2"/>
      <c r="P1792" s="4"/>
      <c r="Q1792" s="4"/>
      <c r="R1792" s="4"/>
      <c r="X1792" s="73"/>
      <c r="Y1792" s="76"/>
    </row>
    <row r="1793" spans="2:25" s="1" customFormat="1" ht="12.75">
      <c r="B1793" s="5"/>
      <c r="C1793" s="5"/>
      <c r="L1793" s="11"/>
      <c r="M1793" s="12"/>
      <c r="N1793" s="13"/>
      <c r="O1793" s="2"/>
      <c r="P1793" s="4"/>
      <c r="Q1793" s="4"/>
      <c r="R1793" s="4"/>
      <c r="X1793" s="73"/>
      <c r="Y1793" s="76"/>
    </row>
    <row r="1794" spans="2:25" s="1" customFormat="1" ht="12.75">
      <c r="B1794" s="5"/>
      <c r="C1794" s="5"/>
      <c r="L1794" s="11"/>
      <c r="M1794" s="12"/>
      <c r="N1794" s="13"/>
      <c r="O1794" s="2"/>
      <c r="P1794" s="4"/>
      <c r="Q1794" s="4"/>
      <c r="R1794" s="4"/>
      <c r="X1794" s="73"/>
      <c r="Y1794" s="76"/>
    </row>
    <row r="1795" spans="2:25" s="1" customFormat="1" ht="12.75">
      <c r="B1795" s="5"/>
      <c r="C1795" s="5"/>
      <c r="L1795" s="11"/>
      <c r="M1795" s="12"/>
      <c r="N1795" s="13"/>
      <c r="O1795" s="2"/>
      <c r="P1795" s="4"/>
      <c r="Q1795" s="4"/>
      <c r="R1795" s="4"/>
      <c r="X1795" s="73"/>
      <c r="Y1795" s="76"/>
    </row>
    <row r="1796" spans="2:25" s="1" customFormat="1" ht="12.75">
      <c r="B1796" s="5"/>
      <c r="C1796" s="5"/>
      <c r="L1796" s="11"/>
      <c r="M1796" s="12"/>
      <c r="N1796" s="13"/>
      <c r="O1796" s="2"/>
      <c r="P1796" s="4"/>
      <c r="Q1796" s="4"/>
      <c r="R1796" s="4"/>
      <c r="X1796" s="73"/>
      <c r="Y1796" s="76"/>
    </row>
    <row r="1797" spans="2:25" s="1" customFormat="1" ht="12.75">
      <c r="B1797" s="5"/>
      <c r="C1797" s="5"/>
      <c r="L1797" s="11"/>
      <c r="M1797" s="12"/>
      <c r="N1797" s="13"/>
      <c r="O1797" s="2"/>
      <c r="P1797" s="4"/>
      <c r="Q1797" s="4"/>
      <c r="R1797" s="4"/>
      <c r="X1797" s="73"/>
      <c r="Y1797" s="76"/>
    </row>
    <row r="1798" spans="2:25" s="1" customFormat="1" ht="12.75">
      <c r="B1798" s="5"/>
      <c r="C1798" s="5"/>
      <c r="L1798" s="11"/>
      <c r="M1798" s="12"/>
      <c r="N1798" s="13"/>
      <c r="O1798" s="2"/>
      <c r="P1798" s="4"/>
      <c r="Q1798" s="4"/>
      <c r="R1798" s="4"/>
      <c r="X1798" s="73"/>
      <c r="Y1798" s="76"/>
    </row>
    <row r="1799" spans="2:25" s="1" customFormat="1" ht="12.75">
      <c r="B1799" s="5"/>
      <c r="C1799" s="5"/>
      <c r="L1799" s="11"/>
      <c r="M1799" s="12"/>
      <c r="N1799" s="13"/>
      <c r="O1799" s="2"/>
      <c r="P1799" s="4"/>
      <c r="Q1799" s="4"/>
      <c r="R1799" s="4"/>
      <c r="X1799" s="73"/>
      <c r="Y1799" s="76"/>
    </row>
    <row r="1800" spans="2:25" s="1" customFormat="1" ht="12.75">
      <c r="B1800" s="5"/>
      <c r="C1800" s="5"/>
      <c r="L1800" s="11"/>
      <c r="M1800" s="12"/>
      <c r="N1800" s="13"/>
      <c r="O1800" s="2"/>
      <c r="P1800" s="4"/>
      <c r="Q1800" s="4"/>
      <c r="R1800" s="4"/>
      <c r="X1800" s="73"/>
      <c r="Y1800" s="76"/>
    </row>
    <row r="1801" spans="2:25" s="1" customFormat="1" ht="12.75">
      <c r="B1801" s="5"/>
      <c r="C1801" s="5"/>
      <c r="L1801" s="11"/>
      <c r="M1801" s="12"/>
      <c r="N1801" s="13"/>
      <c r="O1801" s="2"/>
      <c r="P1801" s="4"/>
      <c r="Q1801" s="4"/>
      <c r="R1801" s="4"/>
      <c r="X1801" s="73"/>
      <c r="Y1801" s="76"/>
    </row>
    <row r="1802" spans="2:25" s="1" customFormat="1" ht="12.75">
      <c r="B1802" s="5"/>
      <c r="C1802" s="5"/>
      <c r="L1802" s="11"/>
      <c r="M1802" s="12"/>
      <c r="N1802" s="13"/>
      <c r="O1802" s="2"/>
      <c r="P1802" s="4"/>
      <c r="Q1802" s="4"/>
      <c r="R1802" s="4"/>
      <c r="X1802" s="73"/>
      <c r="Y1802" s="76"/>
    </row>
    <row r="1803" spans="2:25" s="1" customFormat="1" ht="12.75">
      <c r="B1803" s="5"/>
      <c r="C1803" s="5"/>
      <c r="L1803" s="11"/>
      <c r="M1803" s="12"/>
      <c r="N1803" s="13"/>
      <c r="O1803" s="2"/>
      <c r="P1803" s="4"/>
      <c r="Q1803" s="4"/>
      <c r="R1803" s="4"/>
      <c r="X1803" s="73"/>
      <c r="Y1803" s="76"/>
    </row>
    <row r="1804" spans="2:25" s="1" customFormat="1" ht="12.75">
      <c r="B1804" s="5"/>
      <c r="C1804" s="5"/>
      <c r="L1804" s="11"/>
      <c r="M1804" s="12"/>
      <c r="N1804" s="13"/>
      <c r="O1804" s="2"/>
      <c r="P1804" s="4"/>
      <c r="Q1804" s="4"/>
      <c r="R1804" s="4"/>
      <c r="X1804" s="73"/>
      <c r="Y1804" s="76"/>
    </row>
    <row r="1805" spans="2:25" s="1" customFormat="1" ht="12.75">
      <c r="B1805" s="5"/>
      <c r="C1805" s="5"/>
      <c r="L1805" s="11"/>
      <c r="M1805" s="12"/>
      <c r="N1805" s="13"/>
      <c r="O1805" s="2"/>
      <c r="P1805" s="4"/>
      <c r="Q1805" s="4"/>
      <c r="R1805" s="4"/>
      <c r="X1805" s="73"/>
      <c r="Y1805" s="76"/>
    </row>
    <row r="1806" spans="2:25" s="1" customFormat="1" ht="12.75">
      <c r="B1806" s="5"/>
      <c r="C1806" s="5"/>
      <c r="L1806" s="11"/>
      <c r="M1806" s="12"/>
      <c r="N1806" s="13"/>
      <c r="O1806" s="2"/>
      <c r="P1806" s="4"/>
      <c r="Q1806" s="4"/>
      <c r="R1806" s="4"/>
      <c r="X1806" s="73"/>
      <c r="Y1806" s="76"/>
    </row>
    <row r="1807" spans="2:25" s="1" customFormat="1" ht="12.75">
      <c r="B1807" s="5"/>
      <c r="C1807" s="5"/>
      <c r="L1807" s="11"/>
      <c r="M1807" s="12"/>
      <c r="N1807" s="13"/>
      <c r="O1807" s="2"/>
      <c r="P1807" s="4"/>
      <c r="Q1807" s="4"/>
      <c r="R1807" s="4"/>
      <c r="X1807" s="73"/>
      <c r="Y1807" s="76"/>
    </row>
    <row r="1808" spans="2:25" s="1" customFormat="1" ht="12.75">
      <c r="B1808" s="5"/>
      <c r="C1808" s="5"/>
      <c r="L1808" s="11"/>
      <c r="M1808" s="12"/>
      <c r="N1808" s="13"/>
      <c r="O1808" s="2"/>
      <c r="P1808" s="4"/>
      <c r="Q1808" s="4"/>
      <c r="R1808" s="4"/>
      <c r="X1808" s="73"/>
      <c r="Y1808" s="76"/>
    </row>
    <row r="1809" spans="2:25" s="1" customFormat="1" ht="12.75">
      <c r="B1809" s="5"/>
      <c r="C1809" s="5"/>
      <c r="L1809" s="11"/>
      <c r="M1809" s="12"/>
      <c r="N1809" s="13"/>
      <c r="O1809" s="2"/>
      <c r="P1809" s="4"/>
      <c r="Q1809" s="4"/>
      <c r="R1809" s="4"/>
      <c r="X1809" s="73"/>
      <c r="Y1809" s="76"/>
    </row>
    <row r="1810" spans="2:25" s="1" customFormat="1" ht="12.75">
      <c r="B1810" s="5"/>
      <c r="C1810" s="5"/>
      <c r="L1810" s="11"/>
      <c r="M1810" s="12"/>
      <c r="N1810" s="13"/>
      <c r="O1810" s="2"/>
      <c r="P1810" s="4"/>
      <c r="Q1810" s="4"/>
      <c r="R1810" s="4"/>
      <c r="X1810" s="73"/>
      <c r="Y1810" s="76"/>
    </row>
    <row r="1811" spans="2:25" s="1" customFormat="1" ht="12.75">
      <c r="B1811" s="5"/>
      <c r="C1811" s="5"/>
      <c r="L1811" s="11"/>
      <c r="M1811" s="12"/>
      <c r="N1811" s="13"/>
      <c r="O1811" s="2"/>
      <c r="P1811" s="4"/>
      <c r="Q1811" s="4"/>
      <c r="R1811" s="4"/>
      <c r="X1811" s="73"/>
      <c r="Y1811" s="76"/>
    </row>
    <row r="1812" spans="2:25" s="1" customFormat="1" ht="12.75">
      <c r="B1812" s="5"/>
      <c r="C1812" s="5"/>
      <c r="L1812" s="11"/>
      <c r="M1812" s="12"/>
      <c r="N1812" s="13"/>
      <c r="O1812" s="2"/>
      <c r="P1812" s="4"/>
      <c r="Q1812" s="4"/>
      <c r="R1812" s="4"/>
      <c r="X1812" s="73"/>
      <c r="Y1812" s="76"/>
    </row>
    <row r="1813" spans="2:25" s="1" customFormat="1" ht="12.75">
      <c r="B1813" s="5"/>
      <c r="C1813" s="5"/>
      <c r="L1813" s="11"/>
      <c r="M1813" s="12"/>
      <c r="N1813" s="13"/>
      <c r="O1813" s="2"/>
      <c r="P1813" s="4"/>
      <c r="Q1813" s="4"/>
      <c r="R1813" s="4"/>
      <c r="X1813" s="73"/>
      <c r="Y1813" s="76"/>
    </row>
    <row r="1814" spans="2:25" s="1" customFormat="1" ht="12.75">
      <c r="B1814" s="5"/>
      <c r="C1814" s="5"/>
      <c r="L1814" s="11"/>
      <c r="M1814" s="12"/>
      <c r="N1814" s="13"/>
      <c r="O1814" s="2"/>
      <c r="P1814" s="4"/>
      <c r="Q1814" s="4"/>
      <c r="R1814" s="4"/>
      <c r="X1814" s="73"/>
      <c r="Y1814" s="76"/>
    </row>
    <row r="1815" spans="2:25" s="1" customFormat="1" ht="12.75">
      <c r="B1815" s="5"/>
      <c r="C1815" s="5"/>
      <c r="L1815" s="11"/>
      <c r="M1815" s="12"/>
      <c r="N1815" s="13"/>
      <c r="O1815" s="2"/>
      <c r="P1815" s="4"/>
      <c r="Q1815" s="4"/>
      <c r="R1815" s="4"/>
      <c r="X1815" s="73"/>
      <c r="Y1815" s="76"/>
    </row>
    <row r="1816" spans="2:25" s="1" customFormat="1" ht="12.75">
      <c r="B1816" s="5"/>
      <c r="C1816" s="5"/>
      <c r="L1816" s="11"/>
      <c r="M1816" s="12"/>
      <c r="N1816" s="13"/>
      <c r="O1816" s="2"/>
      <c r="P1816" s="4"/>
      <c r="Q1816" s="4"/>
      <c r="R1816" s="4"/>
      <c r="X1816" s="73"/>
      <c r="Y1816" s="76"/>
    </row>
    <row r="1817" spans="2:25" s="1" customFormat="1" ht="12.75">
      <c r="B1817" s="5"/>
      <c r="C1817" s="5"/>
      <c r="L1817" s="11"/>
      <c r="M1817" s="12"/>
      <c r="N1817" s="13"/>
      <c r="O1817" s="2"/>
      <c r="P1817" s="4"/>
      <c r="Q1817" s="4"/>
      <c r="R1817" s="4"/>
      <c r="X1817" s="73"/>
      <c r="Y1817" s="76"/>
    </row>
    <row r="1818" spans="2:25" s="1" customFormat="1" ht="12.75">
      <c r="B1818" s="5"/>
      <c r="C1818" s="5"/>
      <c r="L1818" s="11"/>
      <c r="M1818" s="12"/>
      <c r="N1818" s="13"/>
      <c r="O1818" s="2"/>
      <c r="P1818" s="4"/>
      <c r="Q1818" s="4"/>
      <c r="R1818" s="4"/>
      <c r="X1818" s="73"/>
      <c r="Y1818" s="76"/>
    </row>
    <row r="1819" spans="2:25" s="1" customFormat="1" ht="12.75">
      <c r="B1819" s="5"/>
      <c r="C1819" s="5"/>
      <c r="L1819" s="11"/>
      <c r="M1819" s="12"/>
      <c r="N1819" s="13"/>
      <c r="O1819" s="2"/>
      <c r="P1819" s="4"/>
      <c r="Q1819" s="4"/>
      <c r="R1819" s="4"/>
      <c r="X1819" s="73"/>
      <c r="Y1819" s="76"/>
    </row>
    <row r="1820" spans="2:25" s="1" customFormat="1" ht="12.75">
      <c r="B1820" s="5"/>
      <c r="C1820" s="5"/>
      <c r="L1820" s="11"/>
      <c r="M1820" s="12"/>
      <c r="N1820" s="13"/>
      <c r="O1820" s="2"/>
      <c r="P1820" s="4"/>
      <c r="Q1820" s="4"/>
      <c r="R1820" s="4"/>
      <c r="X1820" s="73"/>
      <c r="Y1820" s="76"/>
    </row>
    <row r="1821" spans="2:25" s="1" customFormat="1" ht="12.75">
      <c r="B1821" s="5"/>
      <c r="C1821" s="5"/>
      <c r="L1821" s="11"/>
      <c r="M1821" s="12"/>
      <c r="N1821" s="13"/>
      <c r="O1821" s="2"/>
      <c r="P1821" s="4"/>
      <c r="Q1821" s="4"/>
      <c r="R1821" s="4"/>
      <c r="X1821" s="73"/>
      <c r="Y1821" s="76"/>
    </row>
    <row r="1822" spans="2:25" s="1" customFormat="1" ht="12.75">
      <c r="B1822" s="5"/>
      <c r="C1822" s="5"/>
      <c r="L1822" s="11"/>
      <c r="M1822" s="12"/>
      <c r="N1822" s="13"/>
      <c r="O1822" s="2"/>
      <c r="P1822" s="4"/>
      <c r="Q1822" s="4"/>
      <c r="R1822" s="4"/>
      <c r="X1822" s="73"/>
      <c r="Y1822" s="76"/>
    </row>
    <row r="1823" spans="2:25" s="1" customFormat="1" ht="12.75">
      <c r="B1823" s="5"/>
      <c r="C1823" s="5"/>
      <c r="L1823" s="11"/>
      <c r="M1823" s="12"/>
      <c r="N1823" s="13"/>
      <c r="O1823" s="2"/>
      <c r="P1823" s="4"/>
      <c r="Q1823" s="4"/>
      <c r="R1823" s="4"/>
      <c r="X1823" s="73"/>
      <c r="Y1823" s="76"/>
    </row>
    <row r="1824" spans="2:25" s="1" customFormat="1" ht="12.75">
      <c r="B1824" s="5"/>
      <c r="C1824" s="5"/>
      <c r="L1824" s="11"/>
      <c r="M1824" s="12"/>
      <c r="N1824" s="13"/>
      <c r="O1824" s="2"/>
      <c r="P1824" s="4"/>
      <c r="Q1824" s="4"/>
      <c r="R1824" s="4"/>
      <c r="X1824" s="73"/>
      <c r="Y1824" s="76"/>
    </row>
    <row r="1825" spans="2:25" s="1" customFormat="1" ht="12.75">
      <c r="B1825" s="5"/>
      <c r="C1825" s="5"/>
      <c r="L1825" s="11"/>
      <c r="M1825" s="12"/>
      <c r="N1825" s="13"/>
      <c r="O1825" s="2"/>
      <c r="P1825" s="4"/>
      <c r="Q1825" s="4"/>
      <c r="R1825" s="4"/>
      <c r="X1825" s="73"/>
      <c r="Y1825" s="76"/>
    </row>
    <row r="1826" spans="2:25" s="1" customFormat="1" ht="12.75">
      <c r="B1826" s="5"/>
      <c r="C1826" s="5"/>
      <c r="L1826" s="11"/>
      <c r="M1826" s="12"/>
      <c r="N1826" s="13"/>
      <c r="O1826" s="2"/>
      <c r="P1826" s="4"/>
      <c r="Q1826" s="4"/>
      <c r="R1826" s="4"/>
      <c r="X1826" s="73"/>
      <c r="Y1826" s="76"/>
    </row>
    <row r="1827" spans="2:25" s="1" customFormat="1" ht="12.75">
      <c r="B1827" s="5"/>
      <c r="C1827" s="5"/>
      <c r="L1827" s="11"/>
      <c r="M1827" s="12"/>
      <c r="N1827" s="13"/>
      <c r="O1827" s="2"/>
      <c r="P1827" s="4"/>
      <c r="Q1827" s="4"/>
      <c r="R1827" s="4"/>
      <c r="X1827" s="73"/>
      <c r="Y1827" s="76"/>
    </row>
    <row r="1828" spans="2:25" s="1" customFormat="1" ht="12.75">
      <c r="B1828" s="5"/>
      <c r="C1828" s="5"/>
      <c r="L1828" s="11"/>
      <c r="M1828" s="12"/>
      <c r="N1828" s="13"/>
      <c r="O1828" s="2"/>
      <c r="P1828" s="4"/>
      <c r="Q1828" s="4"/>
      <c r="R1828" s="4"/>
      <c r="X1828" s="73"/>
      <c r="Y1828" s="76"/>
    </row>
    <row r="1829" spans="2:25" s="1" customFormat="1" ht="12.75">
      <c r="B1829" s="5"/>
      <c r="C1829" s="5"/>
      <c r="L1829" s="11"/>
      <c r="M1829" s="12"/>
      <c r="N1829" s="13"/>
      <c r="O1829" s="2"/>
      <c r="P1829" s="4"/>
      <c r="Q1829" s="4"/>
      <c r="R1829" s="4"/>
      <c r="X1829" s="73"/>
      <c r="Y1829" s="76"/>
    </row>
    <row r="1830" spans="2:25" s="1" customFormat="1" ht="12.75">
      <c r="B1830" s="5"/>
      <c r="C1830" s="5"/>
      <c r="L1830" s="11"/>
      <c r="M1830" s="12"/>
      <c r="N1830" s="13"/>
      <c r="O1830" s="2"/>
      <c r="P1830" s="4"/>
      <c r="Q1830" s="4"/>
      <c r="R1830" s="4"/>
      <c r="X1830" s="73"/>
      <c r="Y1830" s="76"/>
    </row>
    <row r="1831" spans="2:25" s="1" customFormat="1" ht="12.75">
      <c r="B1831" s="5"/>
      <c r="C1831" s="5"/>
      <c r="L1831" s="11"/>
      <c r="M1831" s="12"/>
      <c r="N1831" s="13"/>
      <c r="O1831" s="2"/>
      <c r="P1831" s="4"/>
      <c r="Q1831" s="4"/>
      <c r="R1831" s="4"/>
      <c r="X1831" s="73"/>
      <c r="Y1831" s="76"/>
    </row>
    <row r="1832" spans="2:25" s="1" customFormat="1" ht="12.75">
      <c r="B1832" s="5"/>
      <c r="C1832" s="5"/>
      <c r="L1832" s="11"/>
      <c r="M1832" s="12"/>
      <c r="N1832" s="13"/>
      <c r="O1832" s="2"/>
      <c r="P1832" s="4"/>
      <c r="Q1832" s="4"/>
      <c r="R1832" s="4"/>
      <c r="X1832" s="73"/>
      <c r="Y1832" s="76"/>
    </row>
    <row r="1833" spans="2:25" s="1" customFormat="1" ht="12.75">
      <c r="B1833" s="5"/>
      <c r="C1833" s="5"/>
      <c r="L1833" s="11"/>
      <c r="M1833" s="12"/>
      <c r="N1833" s="13"/>
      <c r="O1833" s="2"/>
      <c r="P1833" s="4"/>
      <c r="Q1833" s="4"/>
      <c r="R1833" s="4"/>
      <c r="X1833" s="73"/>
      <c r="Y1833" s="76"/>
    </row>
    <row r="1834" spans="2:25" s="1" customFormat="1" ht="12.75">
      <c r="B1834" s="5"/>
      <c r="C1834" s="5"/>
      <c r="L1834" s="11"/>
      <c r="M1834" s="12"/>
      <c r="N1834" s="13"/>
      <c r="O1834" s="2"/>
      <c r="P1834" s="4"/>
      <c r="Q1834" s="4"/>
      <c r="R1834" s="4"/>
      <c r="X1834" s="73"/>
      <c r="Y1834" s="76"/>
    </row>
    <row r="1835" spans="2:25" s="1" customFormat="1" ht="12.75">
      <c r="B1835" s="5"/>
      <c r="C1835" s="5"/>
      <c r="L1835" s="11"/>
      <c r="M1835" s="12"/>
      <c r="N1835" s="13"/>
      <c r="O1835" s="2"/>
      <c r="P1835" s="4"/>
      <c r="Q1835" s="4"/>
      <c r="R1835" s="4"/>
      <c r="X1835" s="73"/>
      <c r="Y1835" s="76"/>
    </row>
    <row r="1836" spans="2:25" s="1" customFormat="1" ht="12.75">
      <c r="B1836" s="5"/>
      <c r="C1836" s="5"/>
      <c r="L1836" s="11"/>
      <c r="M1836" s="12"/>
      <c r="N1836" s="13"/>
      <c r="O1836" s="2"/>
      <c r="P1836" s="4"/>
      <c r="Q1836" s="4"/>
      <c r="R1836" s="4"/>
      <c r="X1836" s="73"/>
      <c r="Y1836" s="76"/>
    </row>
    <row r="1837" spans="2:25" s="1" customFormat="1" ht="12.75">
      <c r="B1837" s="5"/>
      <c r="C1837" s="5"/>
      <c r="L1837" s="11"/>
      <c r="M1837" s="12"/>
      <c r="N1837" s="13"/>
      <c r="O1837" s="2"/>
      <c r="P1837" s="4"/>
      <c r="Q1837" s="4"/>
      <c r="R1837" s="4"/>
      <c r="X1837" s="73"/>
      <c r="Y1837" s="76"/>
    </row>
    <row r="1838" spans="2:25" s="1" customFormat="1" ht="12.75">
      <c r="B1838" s="5"/>
      <c r="C1838" s="5"/>
      <c r="L1838" s="11"/>
      <c r="M1838" s="12"/>
      <c r="N1838" s="13"/>
      <c r="O1838" s="2"/>
      <c r="P1838" s="4"/>
      <c r="Q1838" s="4"/>
      <c r="R1838" s="4"/>
      <c r="X1838" s="73"/>
      <c r="Y1838" s="76"/>
    </row>
    <row r="1839" spans="2:25" s="1" customFormat="1" ht="12.75">
      <c r="B1839" s="5"/>
      <c r="C1839" s="5"/>
      <c r="L1839" s="11"/>
      <c r="M1839" s="12"/>
      <c r="N1839" s="13"/>
      <c r="O1839" s="2"/>
      <c r="P1839" s="4"/>
      <c r="Q1839" s="4"/>
      <c r="R1839" s="4"/>
      <c r="X1839" s="73"/>
      <c r="Y1839" s="76"/>
    </row>
    <row r="1840" spans="2:25" s="1" customFormat="1" ht="12.75">
      <c r="B1840" s="5"/>
      <c r="C1840" s="5"/>
      <c r="L1840" s="11"/>
      <c r="M1840" s="12"/>
      <c r="N1840" s="13"/>
      <c r="O1840" s="2"/>
      <c r="P1840" s="4"/>
      <c r="Q1840" s="4"/>
      <c r="R1840" s="4"/>
      <c r="X1840" s="73"/>
      <c r="Y1840" s="76"/>
    </row>
    <row r="1841" spans="2:25" s="1" customFormat="1" ht="12.75">
      <c r="B1841" s="5"/>
      <c r="C1841" s="5"/>
      <c r="L1841" s="11"/>
      <c r="M1841" s="12"/>
      <c r="N1841" s="13"/>
      <c r="O1841" s="2"/>
      <c r="P1841" s="4"/>
      <c r="Q1841" s="4"/>
      <c r="R1841" s="4"/>
      <c r="X1841" s="73"/>
      <c r="Y1841" s="76"/>
    </row>
    <row r="1842" spans="2:25" s="1" customFormat="1" ht="12.75">
      <c r="B1842" s="5"/>
      <c r="C1842" s="5"/>
      <c r="L1842" s="11"/>
      <c r="M1842" s="12"/>
      <c r="N1842" s="13"/>
      <c r="O1842" s="2"/>
      <c r="P1842" s="4"/>
      <c r="Q1842" s="4"/>
      <c r="R1842" s="4"/>
      <c r="X1842" s="73"/>
      <c r="Y1842" s="76"/>
    </row>
    <row r="1843" spans="2:25" s="1" customFormat="1" ht="12.75">
      <c r="B1843" s="5"/>
      <c r="C1843" s="5"/>
      <c r="L1843" s="11"/>
      <c r="M1843" s="12"/>
      <c r="N1843" s="13"/>
      <c r="O1843" s="2"/>
      <c r="P1843" s="4"/>
      <c r="Q1843" s="4"/>
      <c r="R1843" s="4"/>
      <c r="X1843" s="73"/>
      <c r="Y1843" s="76"/>
    </row>
    <row r="1844" spans="2:25" s="1" customFormat="1" ht="12.75">
      <c r="B1844" s="5"/>
      <c r="C1844" s="5"/>
      <c r="L1844" s="11"/>
      <c r="M1844" s="12"/>
      <c r="N1844" s="13"/>
      <c r="O1844" s="2"/>
      <c r="P1844" s="4"/>
      <c r="Q1844" s="4"/>
      <c r="R1844" s="4"/>
      <c r="X1844" s="73"/>
      <c r="Y1844" s="76"/>
    </row>
    <row r="1845" spans="2:25" s="1" customFormat="1" ht="12.75">
      <c r="B1845" s="5"/>
      <c r="C1845" s="5"/>
      <c r="L1845" s="11"/>
      <c r="M1845" s="12"/>
      <c r="N1845" s="13"/>
      <c r="O1845" s="2"/>
      <c r="P1845" s="4"/>
      <c r="Q1845" s="4"/>
      <c r="R1845" s="4"/>
      <c r="X1845" s="73"/>
      <c r="Y1845" s="76"/>
    </row>
    <row r="1846" spans="2:25" s="1" customFormat="1" ht="12.75">
      <c r="B1846" s="5"/>
      <c r="C1846" s="5"/>
      <c r="L1846" s="11"/>
      <c r="M1846" s="12"/>
      <c r="N1846" s="13"/>
      <c r="O1846" s="2"/>
      <c r="P1846" s="4"/>
      <c r="Q1846" s="4"/>
      <c r="R1846" s="4"/>
      <c r="X1846" s="73"/>
      <c r="Y1846" s="76"/>
    </row>
    <row r="1847" spans="2:25" s="1" customFormat="1" ht="12.75">
      <c r="B1847" s="5"/>
      <c r="C1847" s="5"/>
      <c r="L1847" s="11"/>
      <c r="M1847" s="12"/>
      <c r="N1847" s="13"/>
      <c r="O1847" s="2"/>
      <c r="P1847" s="4"/>
      <c r="Q1847" s="4"/>
      <c r="R1847" s="4"/>
      <c r="X1847" s="73"/>
      <c r="Y1847" s="76"/>
    </row>
    <row r="1848" spans="2:25" s="1" customFormat="1" ht="12.75">
      <c r="B1848" s="5"/>
      <c r="C1848" s="5"/>
      <c r="L1848" s="11"/>
      <c r="M1848" s="12"/>
      <c r="N1848" s="13"/>
      <c r="O1848" s="2"/>
      <c r="P1848" s="4"/>
      <c r="Q1848" s="4"/>
      <c r="R1848" s="4"/>
      <c r="X1848" s="73"/>
      <c r="Y1848" s="76"/>
    </row>
    <row r="1849" spans="2:25" s="1" customFormat="1" ht="12.75">
      <c r="B1849" s="5"/>
      <c r="C1849" s="5"/>
      <c r="L1849" s="11"/>
      <c r="M1849" s="12"/>
      <c r="N1849" s="13"/>
      <c r="O1849" s="2"/>
      <c r="P1849" s="4"/>
      <c r="Q1849" s="4"/>
      <c r="R1849" s="4"/>
      <c r="X1849" s="73"/>
      <c r="Y1849" s="76"/>
    </row>
    <row r="1850" spans="2:25" s="1" customFormat="1" ht="12.75">
      <c r="B1850" s="5"/>
      <c r="C1850" s="5"/>
      <c r="L1850" s="11"/>
      <c r="M1850" s="12"/>
      <c r="N1850" s="13"/>
      <c r="O1850" s="2"/>
      <c r="P1850" s="4"/>
      <c r="Q1850" s="4"/>
      <c r="R1850" s="4"/>
      <c r="X1850" s="73"/>
      <c r="Y1850" s="76"/>
    </row>
    <row r="1851" spans="2:25" s="1" customFormat="1" ht="12.75">
      <c r="B1851" s="5"/>
      <c r="C1851" s="5"/>
      <c r="L1851" s="11"/>
      <c r="M1851" s="12"/>
      <c r="N1851" s="13"/>
      <c r="O1851" s="2"/>
      <c r="P1851" s="4"/>
      <c r="Q1851" s="4"/>
      <c r="R1851" s="4"/>
      <c r="X1851" s="73"/>
      <c r="Y1851" s="76"/>
    </row>
    <row r="1852" spans="2:25" s="1" customFormat="1" ht="12.75">
      <c r="B1852" s="5"/>
      <c r="C1852" s="5"/>
      <c r="L1852" s="11"/>
      <c r="M1852" s="12"/>
      <c r="N1852" s="13"/>
      <c r="O1852" s="2"/>
      <c r="P1852" s="4"/>
      <c r="Q1852" s="4"/>
      <c r="R1852" s="4"/>
      <c r="X1852" s="73"/>
      <c r="Y1852" s="76"/>
    </row>
    <row r="1853" spans="2:25" s="1" customFormat="1" ht="12.75">
      <c r="B1853" s="5"/>
      <c r="C1853" s="5"/>
      <c r="L1853" s="11"/>
      <c r="M1853" s="12"/>
      <c r="N1853" s="13"/>
      <c r="O1853" s="2"/>
      <c r="P1853" s="4"/>
      <c r="Q1853" s="4"/>
      <c r="R1853" s="4"/>
      <c r="X1853" s="73"/>
      <c r="Y1853" s="76"/>
    </row>
    <row r="1854" spans="2:25" s="1" customFormat="1" ht="12.75">
      <c r="B1854" s="5"/>
      <c r="C1854" s="5"/>
      <c r="L1854" s="11"/>
      <c r="M1854" s="12"/>
      <c r="N1854" s="13"/>
      <c r="O1854" s="2"/>
      <c r="P1854" s="4"/>
      <c r="Q1854" s="4"/>
      <c r="R1854" s="4"/>
      <c r="X1854" s="73"/>
      <c r="Y1854" s="76"/>
    </row>
    <row r="1855" spans="2:25" s="1" customFormat="1" ht="12.75">
      <c r="B1855" s="5"/>
      <c r="C1855" s="5"/>
      <c r="L1855" s="11"/>
      <c r="M1855" s="12"/>
      <c r="N1855" s="13"/>
      <c r="O1855" s="2"/>
      <c r="P1855" s="4"/>
      <c r="Q1855" s="4"/>
      <c r="R1855" s="4"/>
      <c r="X1855" s="73"/>
      <c r="Y1855" s="76"/>
    </row>
    <row r="1856" spans="2:25" s="1" customFormat="1" ht="12.75">
      <c r="B1856" s="5"/>
      <c r="C1856" s="5"/>
      <c r="L1856" s="11"/>
      <c r="M1856" s="12"/>
      <c r="N1856" s="13"/>
      <c r="O1856" s="2"/>
      <c r="P1856" s="4"/>
      <c r="Q1856" s="4"/>
      <c r="R1856" s="4"/>
      <c r="X1856" s="73"/>
      <c r="Y1856" s="76"/>
    </row>
    <row r="1857" spans="2:25" s="1" customFormat="1" ht="12.75">
      <c r="B1857" s="5"/>
      <c r="C1857" s="5"/>
      <c r="L1857" s="11"/>
      <c r="M1857" s="12"/>
      <c r="N1857" s="13"/>
      <c r="O1857" s="2"/>
      <c r="P1857" s="4"/>
      <c r="Q1857" s="4"/>
      <c r="R1857" s="4"/>
      <c r="X1857" s="73"/>
      <c r="Y1857" s="76"/>
    </row>
    <row r="1858" spans="2:25" s="1" customFormat="1" ht="12.75">
      <c r="B1858" s="5"/>
      <c r="C1858" s="5"/>
      <c r="L1858" s="11"/>
      <c r="M1858" s="12"/>
      <c r="N1858" s="13"/>
      <c r="O1858" s="2"/>
      <c r="P1858" s="4"/>
      <c r="Q1858" s="4"/>
      <c r="R1858" s="4"/>
      <c r="X1858" s="73"/>
      <c r="Y1858" s="76"/>
    </row>
    <row r="1859" spans="2:25" s="1" customFormat="1" ht="12.75">
      <c r="B1859" s="5"/>
      <c r="C1859" s="5"/>
      <c r="L1859" s="11"/>
      <c r="M1859" s="12"/>
      <c r="N1859" s="13"/>
      <c r="O1859" s="2"/>
      <c r="P1859" s="4"/>
      <c r="Q1859" s="4"/>
      <c r="R1859" s="4"/>
      <c r="X1859" s="73"/>
      <c r="Y1859" s="76"/>
    </row>
    <row r="1860" spans="2:25" s="1" customFormat="1" ht="12.75">
      <c r="B1860" s="5"/>
      <c r="C1860" s="5"/>
      <c r="L1860" s="11"/>
      <c r="M1860" s="12"/>
      <c r="N1860" s="13"/>
      <c r="O1860" s="2"/>
      <c r="P1860" s="4"/>
      <c r="Q1860" s="4"/>
      <c r="R1860" s="4"/>
      <c r="X1860" s="73"/>
      <c r="Y1860" s="76"/>
    </row>
    <row r="1861" spans="2:25" s="1" customFormat="1" ht="12.75">
      <c r="B1861" s="5"/>
      <c r="C1861" s="5"/>
      <c r="L1861" s="11"/>
      <c r="M1861" s="12"/>
      <c r="N1861" s="13"/>
      <c r="O1861" s="2"/>
      <c r="P1861" s="4"/>
      <c r="Q1861" s="4"/>
      <c r="R1861" s="4"/>
      <c r="X1861" s="73"/>
      <c r="Y1861" s="76"/>
    </row>
    <row r="1862" spans="2:25" s="1" customFormat="1" ht="12.75">
      <c r="B1862" s="5"/>
      <c r="C1862" s="5"/>
      <c r="L1862" s="11"/>
      <c r="M1862" s="12"/>
      <c r="N1862" s="13"/>
      <c r="O1862" s="2"/>
      <c r="P1862" s="4"/>
      <c r="Q1862" s="4"/>
      <c r="R1862" s="4"/>
      <c r="X1862" s="73"/>
      <c r="Y1862" s="76"/>
    </row>
    <row r="1863" spans="2:25" s="1" customFormat="1" ht="12.75">
      <c r="B1863" s="5"/>
      <c r="C1863" s="5"/>
      <c r="L1863" s="11"/>
      <c r="M1863" s="12"/>
      <c r="N1863" s="13"/>
      <c r="O1863" s="2"/>
      <c r="P1863" s="4"/>
      <c r="Q1863" s="4"/>
      <c r="R1863" s="4"/>
      <c r="X1863" s="73"/>
      <c r="Y1863" s="76"/>
    </row>
    <row r="1864" spans="2:25" s="1" customFormat="1" ht="12.75">
      <c r="B1864" s="5"/>
      <c r="C1864" s="5"/>
      <c r="L1864" s="11"/>
      <c r="M1864" s="12"/>
      <c r="N1864" s="13"/>
      <c r="O1864" s="2"/>
      <c r="P1864" s="4"/>
      <c r="Q1864" s="4"/>
      <c r="R1864" s="4"/>
      <c r="X1864" s="73"/>
      <c r="Y1864" s="76"/>
    </row>
    <row r="1865" spans="2:25" s="1" customFormat="1" ht="12.75">
      <c r="B1865" s="5"/>
      <c r="C1865" s="5"/>
      <c r="L1865" s="11"/>
      <c r="M1865" s="12"/>
      <c r="N1865" s="13"/>
      <c r="O1865" s="2"/>
      <c r="P1865" s="4"/>
      <c r="Q1865" s="4"/>
      <c r="R1865" s="4"/>
      <c r="X1865" s="73"/>
      <c r="Y1865" s="76"/>
    </row>
    <row r="1866" spans="2:25" s="1" customFormat="1" ht="12.75">
      <c r="B1866" s="5"/>
      <c r="C1866" s="5"/>
      <c r="L1866" s="11"/>
      <c r="M1866" s="12"/>
      <c r="N1866" s="13"/>
      <c r="O1866" s="2"/>
      <c r="P1866" s="4"/>
      <c r="Q1866" s="4"/>
      <c r="R1866" s="4"/>
      <c r="X1866" s="73"/>
      <c r="Y1866" s="76"/>
    </row>
    <row r="1867" spans="2:25" s="1" customFormat="1" ht="12.75">
      <c r="B1867" s="5"/>
      <c r="C1867" s="5"/>
      <c r="L1867" s="11"/>
      <c r="M1867" s="12"/>
      <c r="N1867" s="13"/>
      <c r="O1867" s="2"/>
      <c r="P1867" s="4"/>
      <c r="Q1867" s="4"/>
      <c r="R1867" s="4"/>
      <c r="X1867" s="73"/>
      <c r="Y1867" s="76"/>
    </row>
    <row r="1868" spans="2:25" s="1" customFormat="1" ht="12.75">
      <c r="B1868" s="5"/>
      <c r="C1868" s="5"/>
      <c r="L1868" s="11"/>
      <c r="M1868" s="12"/>
      <c r="N1868" s="13"/>
      <c r="O1868" s="2"/>
      <c r="P1868" s="4"/>
      <c r="Q1868" s="4"/>
      <c r="R1868" s="4"/>
      <c r="X1868" s="73"/>
      <c r="Y1868" s="76"/>
    </row>
    <row r="1869" spans="2:25" s="1" customFormat="1" ht="12.75">
      <c r="B1869" s="5"/>
      <c r="C1869" s="5"/>
      <c r="L1869" s="11"/>
      <c r="M1869" s="12"/>
      <c r="N1869" s="13"/>
      <c r="O1869" s="2"/>
      <c r="P1869" s="4"/>
      <c r="Q1869" s="4"/>
      <c r="R1869" s="4"/>
      <c r="X1869" s="73"/>
      <c r="Y1869" s="76"/>
    </row>
    <row r="1870" spans="2:25" s="1" customFormat="1" ht="12.75">
      <c r="B1870" s="5"/>
      <c r="C1870" s="5"/>
      <c r="L1870" s="11"/>
      <c r="M1870" s="12"/>
      <c r="N1870" s="13"/>
      <c r="O1870" s="2"/>
      <c r="P1870" s="4"/>
      <c r="Q1870" s="4"/>
      <c r="R1870" s="4"/>
      <c r="X1870" s="73"/>
      <c r="Y1870" s="76"/>
    </row>
    <row r="1871" spans="2:25" s="1" customFormat="1" ht="12.75">
      <c r="B1871" s="5"/>
      <c r="C1871" s="5"/>
      <c r="L1871" s="11"/>
      <c r="M1871" s="12"/>
      <c r="N1871" s="13"/>
      <c r="O1871" s="2"/>
      <c r="P1871" s="4"/>
      <c r="Q1871" s="4"/>
      <c r="R1871" s="4"/>
      <c r="X1871" s="73"/>
      <c r="Y1871" s="76"/>
    </row>
    <row r="1872" spans="2:25" s="1" customFormat="1" ht="12.75">
      <c r="B1872" s="5"/>
      <c r="C1872" s="5"/>
      <c r="L1872" s="11"/>
      <c r="M1872" s="12"/>
      <c r="N1872" s="13"/>
      <c r="O1872" s="2"/>
      <c r="P1872" s="4"/>
      <c r="Q1872" s="4"/>
      <c r="R1872" s="4"/>
      <c r="X1872" s="73"/>
      <c r="Y1872" s="76"/>
    </row>
    <row r="1873" spans="2:25" s="1" customFormat="1" ht="12.75">
      <c r="B1873" s="5"/>
      <c r="C1873" s="5"/>
      <c r="L1873" s="11"/>
      <c r="M1873" s="12"/>
      <c r="N1873" s="13"/>
      <c r="O1873" s="2"/>
      <c r="P1873" s="4"/>
      <c r="Q1873" s="4"/>
      <c r="R1873" s="4"/>
      <c r="X1873" s="73"/>
      <c r="Y1873" s="76"/>
    </row>
    <row r="1874" spans="2:25" s="1" customFormat="1" ht="12.75">
      <c r="B1874" s="5"/>
      <c r="C1874" s="5"/>
      <c r="L1874" s="11"/>
      <c r="M1874" s="12"/>
      <c r="N1874" s="13"/>
      <c r="O1874" s="2"/>
      <c r="P1874" s="4"/>
      <c r="Q1874" s="4"/>
      <c r="R1874" s="4"/>
      <c r="X1874" s="73"/>
      <c r="Y1874" s="76"/>
    </row>
    <row r="1875" spans="2:25" s="1" customFormat="1" ht="12.75">
      <c r="B1875" s="5"/>
      <c r="C1875" s="5"/>
      <c r="L1875" s="11"/>
      <c r="M1875" s="12"/>
      <c r="N1875" s="13"/>
      <c r="O1875" s="2"/>
      <c r="P1875" s="4"/>
      <c r="Q1875" s="4"/>
      <c r="R1875" s="4"/>
      <c r="X1875" s="73"/>
      <c r="Y1875" s="76"/>
    </row>
    <row r="1876" spans="2:25" s="1" customFormat="1" ht="12.75">
      <c r="B1876" s="5"/>
      <c r="C1876" s="5"/>
      <c r="L1876" s="11"/>
      <c r="M1876" s="12"/>
      <c r="N1876" s="13"/>
      <c r="O1876" s="2"/>
      <c r="P1876" s="4"/>
      <c r="Q1876" s="4"/>
      <c r="R1876" s="4"/>
      <c r="X1876" s="73"/>
      <c r="Y1876" s="76"/>
    </row>
    <row r="1877" spans="2:25" s="1" customFormat="1" ht="12.75">
      <c r="B1877" s="5"/>
      <c r="C1877" s="5"/>
      <c r="L1877" s="11"/>
      <c r="M1877" s="12"/>
      <c r="N1877" s="13"/>
      <c r="O1877" s="2"/>
      <c r="P1877" s="4"/>
      <c r="Q1877" s="4"/>
      <c r="R1877" s="4"/>
      <c r="X1877" s="73"/>
      <c r="Y1877" s="76"/>
    </row>
    <row r="1878" spans="2:25" s="1" customFormat="1" ht="12.75">
      <c r="B1878" s="5"/>
      <c r="C1878" s="5"/>
      <c r="L1878" s="11"/>
      <c r="M1878" s="12"/>
      <c r="N1878" s="13"/>
      <c r="O1878" s="2"/>
      <c r="P1878" s="4"/>
      <c r="Q1878" s="4"/>
      <c r="R1878" s="4"/>
      <c r="X1878" s="73"/>
      <c r="Y1878" s="76"/>
    </row>
    <row r="1879" spans="2:25" s="1" customFormat="1" ht="12.75">
      <c r="B1879" s="5"/>
      <c r="C1879" s="5"/>
      <c r="L1879" s="11"/>
      <c r="M1879" s="12"/>
      <c r="N1879" s="13"/>
      <c r="O1879" s="2"/>
      <c r="P1879" s="4"/>
      <c r="Q1879" s="4"/>
      <c r="R1879" s="4"/>
      <c r="X1879" s="73"/>
      <c r="Y1879" s="76"/>
    </row>
    <row r="1880" spans="2:25" s="1" customFormat="1" ht="12.75">
      <c r="B1880" s="5"/>
      <c r="C1880" s="5"/>
      <c r="L1880" s="11"/>
      <c r="M1880" s="12"/>
      <c r="N1880" s="13"/>
      <c r="O1880" s="2"/>
      <c r="P1880" s="4"/>
      <c r="Q1880" s="4"/>
      <c r="R1880" s="4"/>
      <c r="X1880" s="73"/>
      <c r="Y1880" s="76"/>
    </row>
    <row r="1881" spans="2:25" s="1" customFormat="1" ht="12.75">
      <c r="B1881" s="5"/>
      <c r="C1881" s="5"/>
      <c r="L1881" s="11"/>
      <c r="M1881" s="12"/>
      <c r="N1881" s="13"/>
      <c r="O1881" s="2"/>
      <c r="P1881" s="4"/>
      <c r="Q1881" s="4"/>
      <c r="R1881" s="4"/>
      <c r="X1881" s="73"/>
      <c r="Y1881" s="76"/>
    </row>
    <row r="1882" spans="2:25" s="1" customFormat="1" ht="12.75">
      <c r="B1882" s="5"/>
      <c r="C1882" s="5"/>
      <c r="L1882" s="11"/>
      <c r="M1882" s="12"/>
      <c r="N1882" s="13"/>
      <c r="O1882" s="2"/>
      <c r="P1882" s="4"/>
      <c r="Q1882" s="4"/>
      <c r="R1882" s="4"/>
      <c r="X1882" s="73"/>
      <c r="Y1882" s="76"/>
    </row>
    <row r="1883" spans="2:25" s="1" customFormat="1" ht="12.75">
      <c r="B1883" s="5"/>
      <c r="C1883" s="5"/>
      <c r="L1883" s="11"/>
      <c r="M1883" s="12"/>
      <c r="N1883" s="13"/>
      <c r="O1883" s="2"/>
      <c r="P1883" s="4"/>
      <c r="Q1883" s="4"/>
      <c r="R1883" s="4"/>
      <c r="X1883" s="73"/>
      <c r="Y1883" s="76"/>
    </row>
    <row r="1884" spans="2:25" s="1" customFormat="1" ht="12.75">
      <c r="B1884" s="5"/>
      <c r="C1884" s="5"/>
      <c r="L1884" s="11"/>
      <c r="M1884" s="12"/>
      <c r="N1884" s="13"/>
      <c r="O1884" s="2"/>
      <c r="P1884" s="4"/>
      <c r="Q1884" s="4"/>
      <c r="R1884" s="4"/>
      <c r="X1884" s="73"/>
      <c r="Y1884" s="76"/>
    </row>
    <row r="1885" spans="2:25" s="1" customFormat="1" ht="12.75">
      <c r="B1885" s="5"/>
      <c r="C1885" s="5"/>
      <c r="L1885" s="11"/>
      <c r="M1885" s="12"/>
      <c r="N1885" s="13"/>
      <c r="O1885" s="2"/>
      <c r="P1885" s="4"/>
      <c r="Q1885" s="4"/>
      <c r="R1885" s="4"/>
      <c r="X1885" s="73"/>
      <c r="Y1885" s="76"/>
    </row>
    <row r="1886" spans="2:25" s="1" customFormat="1" ht="12.75">
      <c r="B1886" s="5"/>
      <c r="C1886" s="5"/>
      <c r="L1886" s="11"/>
      <c r="M1886" s="12"/>
      <c r="N1886" s="13"/>
      <c r="O1886" s="2"/>
      <c r="P1886" s="4"/>
      <c r="Q1886" s="4"/>
      <c r="R1886" s="4"/>
      <c r="X1886" s="73"/>
      <c r="Y1886" s="76"/>
    </row>
    <row r="1887" spans="2:25" s="1" customFormat="1" ht="12.75">
      <c r="B1887" s="5"/>
      <c r="C1887" s="5"/>
      <c r="L1887" s="11"/>
      <c r="M1887" s="12"/>
      <c r="N1887" s="13"/>
      <c r="O1887" s="2"/>
      <c r="P1887" s="4"/>
      <c r="Q1887" s="4"/>
      <c r="R1887" s="4"/>
      <c r="X1887" s="73"/>
      <c r="Y1887" s="76"/>
    </row>
    <row r="1888" spans="2:25" s="1" customFormat="1" ht="12.75">
      <c r="B1888" s="5"/>
      <c r="C1888" s="5"/>
      <c r="L1888" s="11"/>
      <c r="M1888" s="12"/>
      <c r="N1888" s="13"/>
      <c r="O1888" s="2"/>
      <c r="P1888" s="4"/>
      <c r="Q1888" s="4"/>
      <c r="R1888" s="4"/>
      <c r="X1888" s="73"/>
      <c r="Y1888" s="76"/>
    </row>
    <row r="1889" spans="2:25" s="1" customFormat="1" ht="12.75">
      <c r="B1889" s="5"/>
      <c r="C1889" s="5"/>
      <c r="L1889" s="11"/>
      <c r="M1889" s="12"/>
      <c r="N1889" s="13"/>
      <c r="O1889" s="2"/>
      <c r="P1889" s="4"/>
      <c r="Q1889" s="4"/>
      <c r="R1889" s="4"/>
      <c r="X1889" s="73"/>
      <c r="Y1889" s="76"/>
    </row>
    <row r="1890" spans="2:25" s="1" customFormat="1" ht="12.75">
      <c r="B1890" s="5"/>
      <c r="C1890" s="5"/>
      <c r="L1890" s="11"/>
      <c r="M1890" s="12"/>
      <c r="N1890" s="13"/>
      <c r="O1890" s="2"/>
      <c r="P1890" s="4"/>
      <c r="Q1890" s="4"/>
      <c r="R1890" s="4"/>
      <c r="X1890" s="73"/>
      <c r="Y1890" s="76"/>
    </row>
    <row r="1891" spans="2:25" s="1" customFormat="1" ht="12.75">
      <c r="B1891" s="5"/>
      <c r="C1891" s="5"/>
      <c r="L1891" s="11"/>
      <c r="M1891" s="12"/>
      <c r="N1891" s="13"/>
      <c r="O1891" s="2"/>
      <c r="P1891" s="4"/>
      <c r="Q1891" s="4"/>
      <c r="R1891" s="4"/>
      <c r="X1891" s="73"/>
      <c r="Y1891" s="76"/>
    </row>
    <row r="1892" spans="2:25" s="1" customFormat="1" ht="12.75">
      <c r="B1892" s="5"/>
      <c r="C1892" s="5"/>
      <c r="L1892" s="11"/>
      <c r="M1892" s="12"/>
      <c r="N1892" s="13"/>
      <c r="O1892" s="2"/>
      <c r="P1892" s="4"/>
      <c r="Q1892" s="4"/>
      <c r="R1892" s="4"/>
      <c r="X1892" s="73"/>
      <c r="Y1892" s="76"/>
    </row>
    <row r="1893" spans="2:25" s="1" customFormat="1" ht="12.75">
      <c r="B1893" s="5"/>
      <c r="C1893" s="5"/>
      <c r="L1893" s="11"/>
      <c r="M1893" s="12"/>
      <c r="N1893" s="13"/>
      <c r="O1893" s="2"/>
      <c r="P1893" s="4"/>
      <c r="Q1893" s="4"/>
      <c r="R1893" s="4"/>
      <c r="X1893" s="73"/>
      <c r="Y1893" s="76"/>
    </row>
    <row r="1894" spans="2:25" s="1" customFormat="1" ht="12.75">
      <c r="B1894" s="5"/>
      <c r="C1894" s="5"/>
      <c r="L1894" s="11"/>
      <c r="M1894" s="12"/>
      <c r="N1894" s="13"/>
      <c r="O1894" s="2"/>
      <c r="P1894" s="4"/>
      <c r="Q1894" s="4"/>
      <c r="R1894" s="4"/>
      <c r="X1894" s="73"/>
      <c r="Y1894" s="76"/>
    </row>
    <row r="1895" spans="2:25" s="1" customFormat="1" ht="12.75">
      <c r="B1895" s="5"/>
      <c r="C1895" s="5"/>
      <c r="L1895" s="11"/>
      <c r="M1895" s="12"/>
      <c r="N1895" s="13"/>
      <c r="O1895" s="2"/>
      <c r="P1895" s="4"/>
      <c r="Q1895" s="4"/>
      <c r="R1895" s="4"/>
      <c r="X1895" s="73"/>
      <c r="Y1895" s="76"/>
    </row>
    <row r="1896" spans="2:25" s="1" customFormat="1" ht="12.75">
      <c r="B1896" s="5"/>
      <c r="C1896" s="5"/>
      <c r="L1896" s="11"/>
      <c r="M1896" s="12"/>
      <c r="N1896" s="13"/>
      <c r="O1896" s="2"/>
      <c r="P1896" s="4"/>
      <c r="Q1896" s="4"/>
      <c r="R1896" s="4"/>
      <c r="X1896" s="73"/>
      <c r="Y1896" s="76"/>
    </row>
    <row r="1897" spans="2:25" s="1" customFormat="1" ht="12.75">
      <c r="B1897" s="5"/>
      <c r="C1897" s="5"/>
      <c r="L1897" s="11"/>
      <c r="M1897" s="12"/>
      <c r="N1897" s="13"/>
      <c r="O1897" s="2"/>
      <c r="P1897" s="4"/>
      <c r="Q1897" s="4"/>
      <c r="R1897" s="4"/>
      <c r="X1897" s="73"/>
      <c r="Y1897" s="76"/>
    </row>
    <row r="1898" spans="2:25" s="1" customFormat="1" ht="12.75">
      <c r="B1898" s="5"/>
      <c r="C1898" s="5"/>
      <c r="L1898" s="11"/>
      <c r="M1898" s="12"/>
      <c r="N1898" s="13"/>
      <c r="O1898" s="2"/>
      <c r="P1898" s="4"/>
      <c r="Q1898" s="4"/>
      <c r="R1898" s="4"/>
      <c r="X1898" s="73"/>
      <c r="Y1898" s="76"/>
    </row>
    <row r="1899" spans="2:25" s="1" customFormat="1" ht="12.75">
      <c r="B1899" s="5"/>
      <c r="C1899" s="5"/>
      <c r="L1899" s="11"/>
      <c r="M1899" s="12"/>
      <c r="N1899" s="13"/>
      <c r="O1899" s="2"/>
      <c r="P1899" s="4"/>
      <c r="Q1899" s="4"/>
      <c r="R1899" s="4"/>
      <c r="X1899" s="73"/>
      <c r="Y1899" s="76"/>
    </row>
    <row r="1900" spans="2:25" s="1" customFormat="1" ht="12.75">
      <c r="B1900" s="5"/>
      <c r="C1900" s="5"/>
      <c r="L1900" s="11"/>
      <c r="M1900" s="12"/>
      <c r="N1900" s="13"/>
      <c r="O1900" s="2"/>
      <c r="P1900" s="4"/>
      <c r="Q1900" s="4"/>
      <c r="R1900" s="4"/>
      <c r="X1900" s="73"/>
      <c r="Y1900" s="76"/>
    </row>
    <row r="1901" spans="2:25" s="1" customFormat="1" ht="12.75">
      <c r="B1901" s="5"/>
      <c r="C1901" s="5"/>
      <c r="L1901" s="11"/>
      <c r="M1901" s="12"/>
      <c r="N1901" s="13"/>
      <c r="O1901" s="2"/>
      <c r="P1901" s="4"/>
      <c r="Q1901" s="4"/>
      <c r="R1901" s="4"/>
      <c r="X1901" s="73"/>
      <c r="Y1901" s="76"/>
    </row>
    <row r="1902" spans="2:25" s="1" customFormat="1" ht="12.75">
      <c r="B1902" s="5"/>
      <c r="C1902" s="5"/>
      <c r="L1902" s="11"/>
      <c r="M1902" s="12"/>
      <c r="N1902" s="13"/>
      <c r="O1902" s="2"/>
      <c r="P1902" s="4"/>
      <c r="Q1902" s="4"/>
      <c r="R1902" s="4"/>
      <c r="X1902" s="73"/>
      <c r="Y1902" s="76"/>
    </row>
    <row r="1903" spans="2:25" s="1" customFormat="1" ht="12.75">
      <c r="B1903" s="5"/>
      <c r="C1903" s="5"/>
      <c r="L1903" s="11"/>
      <c r="M1903" s="12"/>
      <c r="N1903" s="13"/>
      <c r="O1903" s="2"/>
      <c r="P1903" s="4"/>
      <c r="Q1903" s="4"/>
      <c r="R1903" s="4"/>
      <c r="X1903" s="73"/>
      <c r="Y1903" s="76"/>
    </row>
    <row r="1904" spans="2:25" s="1" customFormat="1" ht="12.75">
      <c r="B1904" s="5"/>
      <c r="C1904" s="5"/>
      <c r="L1904" s="11"/>
      <c r="M1904" s="12"/>
      <c r="N1904" s="13"/>
      <c r="O1904" s="2"/>
      <c r="P1904" s="4"/>
      <c r="Q1904" s="4"/>
      <c r="R1904" s="4"/>
      <c r="X1904" s="73"/>
      <c r="Y1904" s="76"/>
    </row>
    <row r="1905" spans="2:25" s="1" customFormat="1" ht="12.75">
      <c r="B1905" s="5"/>
      <c r="C1905" s="5"/>
      <c r="L1905" s="11"/>
      <c r="M1905" s="12"/>
      <c r="N1905" s="13"/>
      <c r="O1905" s="2"/>
      <c r="P1905" s="4"/>
      <c r="Q1905" s="4"/>
      <c r="R1905" s="4"/>
      <c r="X1905" s="73"/>
      <c r="Y1905" s="76"/>
    </row>
    <row r="1906" spans="2:25" s="1" customFormat="1" ht="12.75">
      <c r="B1906" s="5"/>
      <c r="C1906" s="5"/>
      <c r="L1906" s="11"/>
      <c r="M1906" s="12"/>
      <c r="N1906" s="13"/>
      <c r="O1906" s="2"/>
      <c r="P1906" s="4"/>
      <c r="Q1906" s="4"/>
      <c r="R1906" s="4"/>
      <c r="X1906" s="73"/>
      <c r="Y1906" s="76"/>
    </row>
    <row r="1907" spans="2:25" s="1" customFormat="1" ht="12.75">
      <c r="B1907" s="5"/>
      <c r="C1907" s="5"/>
      <c r="L1907" s="11"/>
      <c r="M1907" s="12"/>
      <c r="N1907" s="13"/>
      <c r="O1907" s="2"/>
      <c r="P1907" s="4"/>
      <c r="Q1907" s="4"/>
      <c r="R1907" s="4"/>
      <c r="X1907" s="73"/>
      <c r="Y1907" s="76"/>
    </row>
    <row r="1908" spans="2:25" s="1" customFormat="1" ht="12.75">
      <c r="B1908" s="5"/>
      <c r="C1908" s="5"/>
      <c r="L1908" s="11"/>
      <c r="M1908" s="12"/>
      <c r="N1908" s="13"/>
      <c r="O1908" s="2"/>
      <c r="P1908" s="4"/>
      <c r="Q1908" s="4"/>
      <c r="R1908" s="4"/>
      <c r="X1908" s="73"/>
      <c r="Y1908" s="76"/>
    </row>
    <row r="1909" spans="2:25" s="1" customFormat="1" ht="12.75">
      <c r="B1909" s="5"/>
      <c r="C1909" s="5"/>
      <c r="L1909" s="11"/>
      <c r="M1909" s="12"/>
      <c r="N1909" s="13"/>
      <c r="O1909" s="2"/>
      <c r="P1909" s="4"/>
      <c r="Q1909" s="4"/>
      <c r="R1909" s="4"/>
      <c r="X1909" s="73"/>
      <c r="Y1909" s="76"/>
    </row>
    <row r="1910" spans="2:25" s="1" customFormat="1" ht="12.75">
      <c r="B1910" s="5"/>
      <c r="C1910" s="5"/>
      <c r="L1910" s="11"/>
      <c r="M1910" s="12"/>
      <c r="N1910" s="13"/>
      <c r="O1910" s="2"/>
      <c r="P1910" s="4"/>
      <c r="Q1910" s="4"/>
      <c r="R1910" s="4"/>
      <c r="X1910" s="73"/>
      <c r="Y1910" s="76"/>
    </row>
    <row r="1911" spans="2:25" s="1" customFormat="1" ht="12.75">
      <c r="B1911" s="5"/>
      <c r="C1911" s="5"/>
      <c r="L1911" s="11"/>
      <c r="M1911" s="12"/>
      <c r="N1911" s="13"/>
      <c r="O1911" s="2"/>
      <c r="P1911" s="4"/>
      <c r="Q1911" s="4"/>
      <c r="R1911" s="4"/>
      <c r="X1911" s="73"/>
      <c r="Y1911" s="76"/>
    </row>
    <row r="1912" spans="2:25" s="1" customFormat="1" ht="12.75">
      <c r="B1912" s="5"/>
      <c r="C1912" s="5"/>
      <c r="L1912" s="11"/>
      <c r="M1912" s="12"/>
      <c r="N1912" s="13"/>
      <c r="O1912" s="2"/>
      <c r="P1912" s="4"/>
      <c r="Q1912" s="4"/>
      <c r="R1912" s="4"/>
      <c r="X1912" s="73"/>
      <c r="Y1912" s="76"/>
    </row>
    <row r="1913" spans="2:25" s="1" customFormat="1" ht="12.75">
      <c r="B1913" s="5"/>
      <c r="C1913" s="5"/>
      <c r="L1913" s="11"/>
      <c r="M1913" s="12"/>
      <c r="N1913" s="13"/>
      <c r="O1913" s="2"/>
      <c r="P1913" s="4"/>
      <c r="Q1913" s="4"/>
      <c r="R1913" s="4"/>
      <c r="X1913" s="73"/>
      <c r="Y1913" s="76"/>
    </row>
    <row r="1914" spans="2:25" s="1" customFormat="1" ht="12.75">
      <c r="B1914" s="5"/>
      <c r="C1914" s="5"/>
      <c r="L1914" s="11"/>
      <c r="M1914" s="12"/>
      <c r="N1914" s="13"/>
      <c r="O1914" s="2"/>
      <c r="P1914" s="4"/>
      <c r="Q1914" s="4"/>
      <c r="R1914" s="4"/>
      <c r="X1914" s="73"/>
      <c r="Y1914" s="76"/>
    </row>
    <row r="1915" spans="2:25" s="1" customFormat="1" ht="12.75">
      <c r="B1915" s="5"/>
      <c r="C1915" s="5"/>
      <c r="L1915" s="11"/>
      <c r="M1915" s="12"/>
      <c r="N1915" s="13"/>
      <c r="O1915" s="2"/>
      <c r="P1915" s="4"/>
      <c r="Q1915" s="4"/>
      <c r="R1915" s="4"/>
      <c r="X1915" s="73"/>
      <c r="Y1915" s="76"/>
    </row>
    <row r="1916" spans="2:25" s="1" customFormat="1" ht="12.75">
      <c r="B1916" s="5"/>
      <c r="C1916" s="5"/>
      <c r="L1916" s="11"/>
      <c r="M1916" s="12"/>
      <c r="N1916" s="13"/>
      <c r="O1916" s="2"/>
      <c r="P1916" s="4"/>
      <c r="Q1916" s="4"/>
      <c r="R1916" s="4"/>
      <c r="X1916" s="73"/>
      <c r="Y1916" s="76"/>
    </row>
    <row r="1917" spans="2:25" s="1" customFormat="1" ht="12.75">
      <c r="B1917" s="5"/>
      <c r="C1917" s="5"/>
      <c r="L1917" s="11"/>
      <c r="M1917" s="12"/>
      <c r="N1917" s="13"/>
      <c r="O1917" s="2"/>
      <c r="P1917" s="4"/>
      <c r="Q1917" s="4"/>
      <c r="R1917" s="4"/>
      <c r="X1917" s="73"/>
      <c r="Y1917" s="76"/>
    </row>
    <row r="1918" spans="2:25" s="1" customFormat="1" ht="12.75">
      <c r="B1918" s="5"/>
      <c r="C1918" s="5"/>
      <c r="L1918" s="11"/>
      <c r="M1918" s="12"/>
      <c r="N1918" s="13"/>
      <c r="O1918" s="2"/>
      <c r="P1918" s="4"/>
      <c r="Q1918" s="4"/>
      <c r="R1918" s="4"/>
      <c r="X1918" s="73"/>
      <c r="Y1918" s="76"/>
    </row>
    <row r="1919" spans="2:25" s="1" customFormat="1" ht="12.75">
      <c r="B1919" s="5"/>
      <c r="C1919" s="5"/>
      <c r="L1919" s="11"/>
      <c r="M1919" s="12"/>
      <c r="N1919" s="13"/>
      <c r="O1919" s="2"/>
      <c r="P1919" s="4"/>
      <c r="Q1919" s="4"/>
      <c r="R1919" s="4"/>
      <c r="X1919" s="73"/>
      <c r="Y1919" s="76"/>
    </row>
    <row r="1920" spans="2:25" s="1" customFormat="1" ht="12.75">
      <c r="B1920" s="5"/>
      <c r="C1920" s="5"/>
      <c r="L1920" s="11"/>
      <c r="M1920" s="12"/>
      <c r="N1920" s="13"/>
      <c r="O1920" s="2"/>
      <c r="P1920" s="4"/>
      <c r="Q1920" s="4"/>
      <c r="R1920" s="4"/>
      <c r="X1920" s="73"/>
      <c r="Y1920" s="76"/>
    </row>
    <row r="1921" spans="2:25" s="1" customFormat="1" ht="12.75">
      <c r="B1921" s="5"/>
      <c r="C1921" s="5"/>
      <c r="L1921" s="11"/>
      <c r="M1921" s="12"/>
      <c r="N1921" s="13"/>
      <c r="O1921" s="2"/>
      <c r="P1921" s="4"/>
      <c r="Q1921" s="4"/>
      <c r="R1921" s="4"/>
      <c r="X1921" s="73"/>
      <c r="Y1921" s="76"/>
    </row>
    <row r="1922" spans="2:25" s="1" customFormat="1" ht="12.75">
      <c r="B1922" s="5"/>
      <c r="C1922" s="5"/>
      <c r="L1922" s="11"/>
      <c r="M1922" s="12"/>
      <c r="N1922" s="13"/>
      <c r="O1922" s="2"/>
      <c r="P1922" s="4"/>
      <c r="Q1922" s="4"/>
      <c r="R1922" s="4"/>
      <c r="X1922" s="73"/>
      <c r="Y1922" s="76"/>
    </row>
    <row r="1923" spans="2:25" s="1" customFormat="1" ht="12.75">
      <c r="B1923" s="5"/>
      <c r="C1923" s="5"/>
      <c r="L1923" s="11"/>
      <c r="M1923" s="12"/>
      <c r="N1923" s="13"/>
      <c r="O1923" s="2"/>
      <c r="P1923" s="4"/>
      <c r="Q1923" s="4"/>
      <c r="R1923" s="4"/>
      <c r="X1923" s="73"/>
      <c r="Y1923" s="76"/>
    </row>
    <row r="1924" spans="2:25" s="1" customFormat="1" ht="12.75">
      <c r="B1924" s="5"/>
      <c r="C1924" s="5"/>
      <c r="L1924" s="11"/>
      <c r="M1924" s="12"/>
      <c r="N1924" s="13"/>
      <c r="O1924" s="2"/>
      <c r="P1924" s="4"/>
      <c r="Q1924" s="4"/>
      <c r="R1924" s="4"/>
      <c r="X1924" s="73"/>
      <c r="Y1924" s="76"/>
    </row>
    <row r="1925" spans="2:25" s="1" customFormat="1" ht="12.75">
      <c r="B1925" s="5"/>
      <c r="C1925" s="5"/>
      <c r="L1925" s="11"/>
      <c r="M1925" s="12"/>
      <c r="N1925" s="13"/>
      <c r="O1925" s="2"/>
      <c r="P1925" s="4"/>
      <c r="Q1925" s="4"/>
      <c r="R1925" s="4"/>
      <c r="X1925" s="73"/>
      <c r="Y1925" s="76"/>
    </row>
    <row r="1926" spans="2:25" s="1" customFormat="1" ht="12.75">
      <c r="B1926" s="5"/>
      <c r="C1926" s="5"/>
      <c r="L1926" s="11"/>
      <c r="M1926" s="12"/>
      <c r="N1926" s="13"/>
      <c r="O1926" s="2"/>
      <c r="P1926" s="4"/>
      <c r="Q1926" s="4"/>
      <c r="R1926" s="4"/>
      <c r="X1926" s="73"/>
      <c r="Y1926" s="76"/>
    </row>
    <row r="1927" spans="2:25" s="1" customFormat="1" ht="12.75">
      <c r="B1927" s="5"/>
      <c r="C1927" s="5"/>
      <c r="L1927" s="11"/>
      <c r="M1927" s="12"/>
      <c r="N1927" s="13"/>
      <c r="O1927" s="2"/>
      <c r="P1927" s="4"/>
      <c r="Q1927" s="4"/>
      <c r="R1927" s="4"/>
      <c r="X1927" s="73"/>
      <c r="Y1927" s="76"/>
    </row>
    <row r="1928" spans="2:25" s="1" customFormat="1" ht="12.75">
      <c r="B1928" s="5"/>
      <c r="C1928" s="5"/>
      <c r="L1928" s="11"/>
      <c r="M1928" s="12"/>
      <c r="N1928" s="13"/>
      <c r="O1928" s="2"/>
      <c r="P1928" s="4"/>
      <c r="Q1928" s="4"/>
      <c r="R1928" s="4"/>
      <c r="X1928" s="73"/>
      <c r="Y1928" s="76"/>
    </row>
    <row r="1929" spans="2:25" s="1" customFormat="1" ht="12.75">
      <c r="B1929" s="5"/>
      <c r="C1929" s="5"/>
      <c r="L1929" s="11"/>
      <c r="M1929" s="12"/>
      <c r="N1929" s="13"/>
      <c r="O1929" s="2"/>
      <c r="P1929" s="4"/>
      <c r="Q1929" s="4"/>
      <c r="R1929" s="4"/>
      <c r="X1929" s="73"/>
      <c r="Y1929" s="76"/>
    </row>
    <row r="1930" spans="2:25" s="1" customFormat="1" ht="12.75">
      <c r="B1930" s="5"/>
      <c r="C1930" s="5"/>
      <c r="L1930" s="11"/>
      <c r="M1930" s="12"/>
      <c r="N1930" s="13"/>
      <c r="O1930" s="2"/>
      <c r="P1930" s="4"/>
      <c r="Q1930" s="4"/>
      <c r="R1930" s="4"/>
      <c r="X1930" s="73"/>
      <c r="Y1930" s="76"/>
    </row>
    <row r="1931" spans="2:25" s="1" customFormat="1" ht="12.75">
      <c r="B1931" s="5"/>
      <c r="C1931" s="5"/>
      <c r="L1931" s="11"/>
      <c r="M1931" s="12"/>
      <c r="N1931" s="13"/>
      <c r="O1931" s="2"/>
      <c r="P1931" s="4"/>
      <c r="Q1931" s="4"/>
      <c r="R1931" s="4"/>
      <c r="X1931" s="73"/>
      <c r="Y1931" s="76"/>
    </row>
    <row r="1932" spans="2:25" s="1" customFormat="1" ht="12.75">
      <c r="B1932" s="5"/>
      <c r="C1932" s="5"/>
      <c r="L1932" s="11"/>
      <c r="M1932" s="12"/>
      <c r="N1932" s="13"/>
      <c r="O1932" s="2"/>
      <c r="P1932" s="4"/>
      <c r="Q1932" s="4"/>
      <c r="R1932" s="4"/>
      <c r="X1932" s="73"/>
      <c r="Y1932" s="76"/>
    </row>
    <row r="1933" spans="2:25" s="1" customFormat="1" ht="12.75">
      <c r="B1933" s="5"/>
      <c r="C1933" s="5"/>
      <c r="L1933" s="11"/>
      <c r="M1933" s="12"/>
      <c r="N1933" s="13"/>
      <c r="O1933" s="2"/>
      <c r="P1933" s="4"/>
      <c r="Q1933" s="4"/>
      <c r="R1933" s="4"/>
      <c r="X1933" s="73"/>
      <c r="Y1933" s="76"/>
    </row>
    <row r="1934" spans="2:25" s="1" customFormat="1" ht="12.75">
      <c r="B1934" s="5"/>
      <c r="C1934" s="5"/>
      <c r="L1934" s="11"/>
      <c r="M1934" s="12"/>
      <c r="N1934" s="13"/>
      <c r="O1934" s="2"/>
      <c r="P1934" s="4"/>
      <c r="Q1934" s="4"/>
      <c r="R1934" s="4"/>
      <c r="X1934" s="73"/>
      <c r="Y1934" s="76"/>
    </row>
    <row r="1935" spans="2:25" s="1" customFormat="1" ht="12.75">
      <c r="B1935" s="5"/>
      <c r="C1935" s="5"/>
      <c r="L1935" s="11"/>
      <c r="M1935" s="12"/>
      <c r="N1935" s="13"/>
      <c r="O1935" s="2"/>
      <c r="P1935" s="4"/>
      <c r="Q1935" s="4"/>
      <c r="R1935" s="4"/>
      <c r="X1935" s="73"/>
      <c r="Y1935" s="76"/>
    </row>
    <row r="1936" spans="2:25" s="1" customFormat="1" ht="12.75">
      <c r="B1936" s="5"/>
      <c r="C1936" s="5"/>
      <c r="L1936" s="11"/>
      <c r="M1936" s="12"/>
      <c r="N1936" s="13"/>
      <c r="O1936" s="2"/>
      <c r="P1936" s="4"/>
      <c r="Q1936" s="4"/>
      <c r="R1936" s="4"/>
      <c r="X1936" s="73"/>
      <c r="Y1936" s="76"/>
    </row>
    <row r="1937" spans="2:25" s="1" customFormat="1" ht="12.75">
      <c r="B1937" s="5"/>
      <c r="C1937" s="5"/>
      <c r="L1937" s="11"/>
      <c r="M1937" s="12"/>
      <c r="N1937" s="13"/>
      <c r="O1937" s="2"/>
      <c r="P1937" s="4"/>
      <c r="Q1937" s="4"/>
      <c r="R1937" s="4"/>
      <c r="X1937" s="73"/>
      <c r="Y1937" s="76"/>
    </row>
    <row r="1938" spans="2:25" s="1" customFormat="1" ht="12.75">
      <c r="B1938" s="5"/>
      <c r="C1938" s="5"/>
      <c r="L1938" s="11"/>
      <c r="M1938" s="12"/>
      <c r="N1938" s="13"/>
      <c r="O1938" s="2"/>
      <c r="P1938" s="4"/>
      <c r="Q1938" s="4"/>
      <c r="R1938" s="4"/>
      <c r="X1938" s="73"/>
      <c r="Y1938" s="76"/>
    </row>
    <row r="1939" spans="2:25" s="1" customFormat="1" ht="12.75">
      <c r="B1939" s="5"/>
      <c r="C1939" s="5"/>
      <c r="L1939" s="11"/>
      <c r="M1939" s="12"/>
      <c r="N1939" s="13"/>
      <c r="O1939" s="2"/>
      <c r="P1939" s="4"/>
      <c r="Q1939" s="4"/>
      <c r="R1939" s="4"/>
      <c r="X1939" s="73"/>
      <c r="Y1939" s="76"/>
    </row>
    <row r="1940" spans="2:25" s="1" customFormat="1" ht="12.75">
      <c r="B1940" s="5"/>
      <c r="C1940" s="5"/>
      <c r="L1940" s="11"/>
      <c r="M1940" s="12"/>
      <c r="N1940" s="13"/>
      <c r="O1940" s="2"/>
      <c r="P1940" s="4"/>
      <c r="Q1940" s="4"/>
      <c r="R1940" s="4"/>
      <c r="X1940" s="73"/>
      <c r="Y1940" s="76"/>
    </row>
    <row r="1941" spans="2:25" s="1" customFormat="1" ht="12.75">
      <c r="B1941" s="5"/>
      <c r="C1941" s="5"/>
      <c r="L1941" s="11"/>
      <c r="M1941" s="12"/>
      <c r="N1941" s="13"/>
      <c r="O1941" s="2"/>
      <c r="P1941" s="4"/>
      <c r="Q1941" s="4"/>
      <c r="R1941" s="4"/>
      <c r="X1941" s="73"/>
      <c r="Y1941" s="76"/>
    </row>
    <row r="1942" spans="2:25" s="1" customFormat="1" ht="12.75">
      <c r="B1942" s="5"/>
      <c r="C1942" s="5"/>
      <c r="L1942" s="11"/>
      <c r="M1942" s="12"/>
      <c r="N1942" s="13"/>
      <c r="O1942" s="2"/>
      <c r="P1942" s="4"/>
      <c r="Q1942" s="4"/>
      <c r="R1942" s="4"/>
      <c r="X1942" s="73"/>
      <c r="Y1942" s="76"/>
    </row>
    <row r="1943" spans="2:25" s="1" customFormat="1" ht="12.75">
      <c r="B1943" s="5"/>
      <c r="C1943" s="5"/>
      <c r="L1943" s="11"/>
      <c r="M1943" s="12"/>
      <c r="N1943" s="13"/>
      <c r="O1943" s="2"/>
      <c r="P1943" s="4"/>
      <c r="Q1943" s="4"/>
      <c r="R1943" s="4"/>
      <c r="X1943" s="73"/>
      <c r="Y1943" s="76"/>
    </row>
    <row r="1944" spans="2:25" s="1" customFormat="1" ht="12.75">
      <c r="B1944" s="5"/>
      <c r="C1944" s="5"/>
      <c r="L1944" s="11"/>
      <c r="M1944" s="12"/>
      <c r="N1944" s="13"/>
      <c r="O1944" s="2"/>
      <c r="P1944" s="4"/>
      <c r="Q1944" s="4"/>
      <c r="R1944" s="4"/>
      <c r="X1944" s="73"/>
      <c r="Y1944" s="76"/>
    </row>
    <row r="1945" spans="2:25" s="1" customFormat="1" ht="12.75">
      <c r="B1945" s="5"/>
      <c r="C1945" s="5"/>
      <c r="L1945" s="11"/>
      <c r="M1945" s="12"/>
      <c r="N1945" s="13"/>
      <c r="O1945" s="2"/>
      <c r="P1945" s="4"/>
      <c r="Q1945" s="4"/>
      <c r="R1945" s="4"/>
      <c r="X1945" s="73"/>
      <c r="Y1945" s="76"/>
    </row>
    <row r="1946" spans="2:25" s="1" customFormat="1" ht="12.75">
      <c r="B1946" s="5"/>
      <c r="C1946" s="5"/>
      <c r="L1946" s="11"/>
      <c r="M1946" s="12"/>
      <c r="N1946" s="13"/>
      <c r="O1946" s="2"/>
      <c r="P1946" s="4"/>
      <c r="Q1946" s="4"/>
      <c r="R1946" s="4"/>
      <c r="X1946" s="73"/>
      <c r="Y1946" s="76"/>
    </row>
    <row r="1947" spans="2:25" s="1" customFormat="1" ht="12.75">
      <c r="B1947" s="5"/>
      <c r="C1947" s="5"/>
      <c r="L1947" s="11"/>
      <c r="M1947" s="12"/>
      <c r="N1947" s="13"/>
      <c r="O1947" s="2"/>
      <c r="P1947" s="4"/>
      <c r="Q1947" s="4"/>
      <c r="R1947" s="4"/>
      <c r="X1947" s="73"/>
      <c r="Y1947" s="76"/>
    </row>
    <row r="1948" spans="2:25" s="1" customFormat="1" ht="12.75">
      <c r="B1948" s="5"/>
      <c r="C1948" s="5"/>
      <c r="L1948" s="11"/>
      <c r="M1948" s="12"/>
      <c r="N1948" s="13"/>
      <c r="O1948" s="2"/>
      <c r="P1948" s="4"/>
      <c r="Q1948" s="4"/>
      <c r="R1948" s="4"/>
      <c r="X1948" s="73"/>
      <c r="Y1948" s="76"/>
    </row>
    <row r="1949" spans="2:25" s="1" customFormat="1" ht="12.75">
      <c r="B1949" s="5"/>
      <c r="C1949" s="5"/>
      <c r="L1949" s="11"/>
      <c r="M1949" s="12"/>
      <c r="N1949" s="13"/>
      <c r="O1949" s="2"/>
      <c r="P1949" s="4"/>
      <c r="Q1949" s="4"/>
      <c r="R1949" s="4"/>
      <c r="X1949" s="73"/>
      <c r="Y1949" s="76"/>
    </row>
    <row r="1950" spans="2:25" s="1" customFormat="1" ht="12.75">
      <c r="B1950" s="5"/>
      <c r="C1950" s="5"/>
      <c r="L1950" s="11"/>
      <c r="M1950" s="12"/>
      <c r="N1950" s="13"/>
      <c r="O1950" s="2"/>
      <c r="P1950" s="4"/>
      <c r="Q1950" s="4"/>
      <c r="R1950" s="4"/>
      <c r="X1950" s="73"/>
      <c r="Y1950" s="76"/>
    </row>
    <row r="1951" spans="2:25" s="1" customFormat="1" ht="12.75">
      <c r="B1951" s="5"/>
      <c r="C1951" s="5"/>
      <c r="L1951" s="11"/>
      <c r="M1951" s="12"/>
      <c r="N1951" s="13"/>
      <c r="O1951" s="2"/>
      <c r="P1951" s="4"/>
      <c r="Q1951" s="4"/>
      <c r="R1951" s="4"/>
      <c r="X1951" s="73"/>
      <c r="Y1951" s="76"/>
    </row>
    <row r="1952" spans="2:25" s="1" customFormat="1" ht="12.75">
      <c r="B1952" s="5"/>
      <c r="C1952" s="5"/>
      <c r="L1952" s="11"/>
      <c r="M1952" s="12"/>
      <c r="N1952" s="13"/>
      <c r="O1952" s="2"/>
      <c r="P1952" s="4"/>
      <c r="Q1952" s="4"/>
      <c r="R1952" s="4"/>
      <c r="X1952" s="73"/>
      <c r="Y1952" s="76"/>
    </row>
    <row r="1953" spans="2:25" s="1" customFormat="1" ht="12.75">
      <c r="B1953" s="5"/>
      <c r="C1953" s="5"/>
      <c r="L1953" s="11"/>
      <c r="M1953" s="12"/>
      <c r="N1953" s="13"/>
      <c r="O1953" s="2"/>
      <c r="P1953" s="4"/>
      <c r="Q1953" s="4"/>
      <c r="R1953" s="4"/>
      <c r="X1953" s="73"/>
      <c r="Y1953" s="76"/>
    </row>
    <row r="1954" spans="2:25" s="1" customFormat="1" ht="12.75">
      <c r="B1954" s="5"/>
      <c r="C1954" s="5"/>
      <c r="L1954" s="11"/>
      <c r="M1954" s="12"/>
      <c r="N1954" s="13"/>
      <c r="O1954" s="2"/>
      <c r="P1954" s="4"/>
      <c r="Q1954" s="4"/>
      <c r="R1954" s="4"/>
      <c r="X1954" s="73"/>
      <c r="Y1954" s="76"/>
    </row>
    <row r="1955" spans="2:25" s="1" customFormat="1" ht="12.75">
      <c r="B1955" s="5"/>
      <c r="C1955" s="5"/>
      <c r="L1955" s="11"/>
      <c r="M1955" s="12"/>
      <c r="N1955" s="13"/>
      <c r="O1955" s="2"/>
      <c r="P1955" s="4"/>
      <c r="Q1955" s="4"/>
      <c r="R1955" s="4"/>
      <c r="X1955" s="73"/>
      <c r="Y1955" s="76"/>
    </row>
    <row r="1956" spans="2:25" s="1" customFormat="1" ht="12.75">
      <c r="B1956" s="5"/>
      <c r="C1956" s="5"/>
      <c r="L1956" s="11"/>
      <c r="M1956" s="12"/>
      <c r="N1956" s="13"/>
      <c r="O1956" s="2"/>
      <c r="P1956" s="4"/>
      <c r="Q1956" s="4"/>
      <c r="R1956" s="4"/>
      <c r="X1956" s="73"/>
      <c r="Y1956" s="76"/>
    </row>
    <row r="1957" spans="2:25" s="1" customFormat="1" ht="12.75">
      <c r="B1957" s="5"/>
      <c r="C1957" s="5"/>
      <c r="L1957" s="11"/>
      <c r="M1957" s="12"/>
      <c r="N1957" s="13"/>
      <c r="O1957" s="2"/>
      <c r="P1957" s="4"/>
      <c r="Q1957" s="4"/>
      <c r="R1957" s="4"/>
      <c r="X1957" s="73"/>
      <c r="Y1957" s="76"/>
    </row>
    <row r="1958" spans="2:25" s="1" customFormat="1" ht="12.75">
      <c r="B1958" s="5"/>
      <c r="C1958" s="5"/>
      <c r="L1958" s="11"/>
      <c r="M1958" s="12"/>
      <c r="N1958" s="13"/>
      <c r="O1958" s="2"/>
      <c r="P1958" s="4"/>
      <c r="Q1958" s="4"/>
      <c r="R1958" s="4"/>
      <c r="X1958" s="73"/>
      <c r="Y1958" s="76"/>
    </row>
    <row r="1959" spans="2:25" s="1" customFormat="1" ht="12.75">
      <c r="B1959" s="5"/>
      <c r="C1959" s="5"/>
      <c r="L1959" s="11"/>
      <c r="M1959" s="12"/>
      <c r="N1959" s="13"/>
      <c r="O1959" s="2"/>
      <c r="P1959" s="4"/>
      <c r="Q1959" s="4"/>
      <c r="R1959" s="4"/>
      <c r="X1959" s="73"/>
      <c r="Y1959" s="76"/>
    </row>
    <row r="1960" spans="2:25" s="1" customFormat="1" ht="12.75">
      <c r="B1960" s="5"/>
      <c r="C1960" s="5"/>
      <c r="L1960" s="11"/>
      <c r="M1960" s="12"/>
      <c r="N1960" s="13"/>
      <c r="O1960" s="2"/>
      <c r="P1960" s="4"/>
      <c r="Q1960" s="4"/>
      <c r="R1960" s="4"/>
      <c r="X1960" s="73"/>
      <c r="Y1960" s="76"/>
    </row>
    <row r="1961" spans="2:25" s="1" customFormat="1" ht="12.75">
      <c r="B1961" s="5"/>
      <c r="C1961" s="5"/>
      <c r="L1961" s="11"/>
      <c r="M1961" s="12"/>
      <c r="N1961" s="13"/>
      <c r="O1961" s="2"/>
      <c r="P1961" s="4"/>
      <c r="Q1961" s="4"/>
      <c r="R1961" s="4"/>
      <c r="X1961" s="73"/>
      <c r="Y1961" s="76"/>
    </row>
    <row r="1962" spans="2:25" s="1" customFormat="1" ht="12.75">
      <c r="B1962" s="5"/>
      <c r="C1962" s="5"/>
      <c r="L1962" s="11"/>
      <c r="M1962" s="12"/>
      <c r="N1962" s="13"/>
      <c r="O1962" s="2"/>
      <c r="P1962" s="4"/>
      <c r="Q1962" s="4"/>
      <c r="R1962" s="4"/>
      <c r="X1962" s="73"/>
      <c r="Y1962" s="76"/>
    </row>
    <row r="1963" spans="2:25" s="1" customFormat="1" ht="12.75">
      <c r="B1963" s="5"/>
      <c r="C1963" s="5"/>
      <c r="L1963" s="11"/>
      <c r="M1963" s="12"/>
      <c r="N1963" s="13"/>
      <c r="O1963" s="2"/>
      <c r="P1963" s="4"/>
      <c r="Q1963" s="4"/>
      <c r="R1963" s="4"/>
      <c r="X1963" s="73"/>
      <c r="Y1963" s="76"/>
    </row>
    <row r="1964" spans="2:25" s="1" customFormat="1" ht="12.75">
      <c r="B1964" s="5"/>
      <c r="C1964" s="5"/>
      <c r="L1964" s="11"/>
      <c r="M1964" s="12"/>
      <c r="N1964" s="13"/>
      <c r="O1964" s="2"/>
      <c r="P1964" s="4"/>
      <c r="Q1964" s="4"/>
      <c r="R1964" s="4"/>
      <c r="X1964" s="73"/>
      <c r="Y1964" s="76"/>
    </row>
    <row r="1965" spans="2:25" s="1" customFormat="1" ht="12.75">
      <c r="B1965" s="5"/>
      <c r="C1965" s="5"/>
      <c r="L1965" s="11"/>
      <c r="M1965" s="12"/>
      <c r="N1965" s="13"/>
      <c r="O1965" s="2"/>
      <c r="P1965" s="4"/>
      <c r="Q1965" s="4"/>
      <c r="R1965" s="4"/>
      <c r="X1965" s="73"/>
      <c r="Y1965" s="76"/>
    </row>
    <row r="1966" spans="2:25" s="1" customFormat="1" ht="12.75">
      <c r="B1966" s="5"/>
      <c r="C1966" s="5"/>
      <c r="L1966" s="11"/>
      <c r="M1966" s="12"/>
      <c r="N1966" s="13"/>
      <c r="O1966" s="2"/>
      <c r="P1966" s="4"/>
      <c r="Q1966" s="4"/>
      <c r="R1966" s="4"/>
      <c r="X1966" s="73"/>
      <c r="Y1966" s="76"/>
    </row>
    <row r="1967" spans="2:25" s="1" customFormat="1" ht="12.75">
      <c r="B1967" s="5"/>
      <c r="C1967" s="5"/>
      <c r="L1967" s="11"/>
      <c r="M1967" s="12"/>
      <c r="N1967" s="13"/>
      <c r="O1967" s="2"/>
      <c r="P1967" s="4"/>
      <c r="Q1967" s="4"/>
      <c r="R1967" s="4"/>
      <c r="X1967" s="73"/>
      <c r="Y1967" s="76"/>
    </row>
    <row r="1968" spans="2:25" s="1" customFormat="1" ht="12.75">
      <c r="B1968" s="5"/>
      <c r="C1968" s="5"/>
      <c r="L1968" s="11"/>
      <c r="M1968" s="12"/>
      <c r="N1968" s="13"/>
      <c r="O1968" s="2"/>
      <c r="P1968" s="4"/>
      <c r="Q1968" s="4"/>
      <c r="R1968" s="4"/>
      <c r="X1968" s="73"/>
      <c r="Y1968" s="76"/>
    </row>
    <row r="1969" spans="2:25" s="1" customFormat="1" ht="12.75">
      <c r="B1969" s="5"/>
      <c r="C1969" s="5"/>
      <c r="L1969" s="11"/>
      <c r="M1969" s="12"/>
      <c r="N1969" s="13"/>
      <c r="O1969" s="2"/>
      <c r="P1969" s="4"/>
      <c r="Q1969" s="4"/>
      <c r="R1969" s="4"/>
      <c r="X1969" s="73"/>
      <c r="Y1969" s="76"/>
    </row>
    <row r="1970" spans="2:25" s="1" customFormat="1" ht="12.75">
      <c r="B1970" s="5"/>
      <c r="C1970" s="5"/>
      <c r="L1970" s="11"/>
      <c r="M1970" s="12"/>
      <c r="N1970" s="13"/>
      <c r="O1970" s="2"/>
      <c r="P1970" s="4"/>
      <c r="Q1970" s="4"/>
      <c r="R1970" s="4"/>
      <c r="X1970" s="73"/>
      <c r="Y1970" s="76"/>
    </row>
    <row r="1971" spans="2:25" s="1" customFormat="1" ht="12.75">
      <c r="B1971" s="5"/>
      <c r="C1971" s="5"/>
      <c r="L1971" s="11"/>
      <c r="M1971" s="12"/>
      <c r="N1971" s="13"/>
      <c r="O1971" s="2"/>
      <c r="P1971" s="4"/>
      <c r="Q1971" s="4"/>
      <c r="R1971" s="4"/>
      <c r="X1971" s="73"/>
      <c r="Y1971" s="76"/>
    </row>
    <row r="1972" spans="2:25" s="1" customFormat="1" ht="12.75">
      <c r="B1972" s="5"/>
      <c r="C1972" s="5"/>
      <c r="L1972" s="11"/>
      <c r="M1972" s="12"/>
      <c r="N1972" s="13"/>
      <c r="O1972" s="2"/>
      <c r="P1972" s="4"/>
      <c r="Q1972" s="4"/>
      <c r="R1972" s="4"/>
      <c r="X1972" s="73"/>
      <c r="Y1972" s="76"/>
    </row>
    <row r="1973" spans="2:25" s="1" customFormat="1" ht="12.75">
      <c r="B1973" s="5"/>
      <c r="C1973" s="5"/>
      <c r="L1973" s="11"/>
      <c r="M1973" s="12"/>
      <c r="N1973" s="13"/>
      <c r="O1973" s="2"/>
      <c r="P1973" s="4"/>
      <c r="Q1973" s="4"/>
      <c r="R1973" s="4"/>
      <c r="X1973" s="73"/>
      <c r="Y1973" s="76"/>
    </row>
    <row r="1974" spans="2:25" s="1" customFormat="1" ht="12.75">
      <c r="B1974" s="5"/>
      <c r="C1974" s="5"/>
      <c r="L1974" s="11"/>
      <c r="M1974" s="12"/>
      <c r="N1974" s="13"/>
      <c r="O1974" s="2"/>
      <c r="P1974" s="4"/>
      <c r="Q1974" s="4"/>
      <c r="R1974" s="4"/>
      <c r="X1974" s="73"/>
      <c r="Y1974" s="76"/>
    </row>
    <row r="1975" spans="2:25" s="1" customFormat="1" ht="12.75">
      <c r="B1975" s="5"/>
      <c r="C1975" s="5"/>
      <c r="L1975" s="11"/>
      <c r="M1975" s="12"/>
      <c r="N1975" s="13"/>
      <c r="O1975" s="2"/>
      <c r="P1975" s="4"/>
      <c r="Q1975" s="4"/>
      <c r="R1975" s="4"/>
      <c r="X1975" s="73"/>
      <c r="Y1975" s="76"/>
    </row>
    <row r="1976" spans="2:25" s="1" customFormat="1" ht="12.75">
      <c r="B1976" s="5"/>
      <c r="C1976" s="5"/>
      <c r="L1976" s="11"/>
      <c r="M1976" s="12"/>
      <c r="N1976" s="13"/>
      <c r="O1976" s="2"/>
      <c r="P1976" s="4"/>
      <c r="Q1976" s="4"/>
      <c r="R1976" s="4"/>
      <c r="X1976" s="73"/>
      <c r="Y1976" s="76"/>
    </row>
    <row r="1977" spans="2:25" s="1" customFormat="1" ht="12.75">
      <c r="B1977" s="5"/>
      <c r="C1977" s="5"/>
      <c r="L1977" s="11"/>
      <c r="M1977" s="12"/>
      <c r="N1977" s="13"/>
      <c r="O1977" s="2"/>
      <c r="P1977" s="4"/>
      <c r="Q1977" s="4"/>
      <c r="R1977" s="4"/>
      <c r="X1977" s="73"/>
      <c r="Y1977" s="76"/>
    </row>
    <row r="1978" spans="2:25" s="1" customFormat="1" ht="12.75">
      <c r="B1978" s="5"/>
      <c r="C1978" s="5"/>
      <c r="L1978" s="11"/>
      <c r="M1978" s="12"/>
      <c r="N1978" s="13"/>
      <c r="O1978" s="2"/>
      <c r="P1978" s="4"/>
      <c r="Q1978" s="4"/>
      <c r="R1978" s="4"/>
      <c r="X1978" s="73"/>
      <c r="Y1978" s="76"/>
    </row>
    <row r="1979" spans="2:25" s="1" customFormat="1" ht="12.75">
      <c r="B1979" s="5"/>
      <c r="C1979" s="5"/>
      <c r="L1979" s="11"/>
      <c r="M1979" s="12"/>
      <c r="N1979" s="13"/>
      <c r="O1979" s="2"/>
      <c r="P1979" s="4"/>
      <c r="Q1979" s="4"/>
      <c r="R1979" s="4"/>
      <c r="X1979" s="73"/>
      <c r="Y1979" s="76"/>
    </row>
    <row r="1980" spans="2:25" s="1" customFormat="1" ht="12.75">
      <c r="B1980" s="5"/>
      <c r="C1980" s="5"/>
      <c r="L1980" s="11"/>
      <c r="M1980" s="12"/>
      <c r="N1980" s="13"/>
      <c r="O1980" s="2"/>
      <c r="P1980" s="4"/>
      <c r="Q1980" s="4"/>
      <c r="R1980" s="4"/>
      <c r="X1980" s="73"/>
      <c r="Y1980" s="76"/>
    </row>
    <row r="1981" spans="2:25" s="1" customFormat="1" ht="12.75">
      <c r="B1981" s="5"/>
      <c r="C1981" s="5"/>
      <c r="L1981" s="11"/>
      <c r="M1981" s="12"/>
      <c r="N1981" s="13"/>
      <c r="O1981" s="2"/>
      <c r="P1981" s="4"/>
      <c r="Q1981" s="4"/>
      <c r="R1981" s="4"/>
      <c r="X1981" s="73"/>
      <c r="Y1981" s="76"/>
    </row>
    <row r="1982" spans="2:25" s="1" customFormat="1" ht="12.75">
      <c r="B1982" s="5"/>
      <c r="C1982" s="5"/>
      <c r="L1982" s="11"/>
      <c r="M1982" s="12"/>
      <c r="N1982" s="13"/>
      <c r="O1982" s="2"/>
      <c r="P1982" s="4"/>
      <c r="Q1982" s="4"/>
      <c r="R1982" s="4"/>
      <c r="X1982" s="73"/>
      <c r="Y1982" s="76"/>
    </row>
    <row r="1983" spans="2:25" s="1" customFormat="1" ht="12.75">
      <c r="B1983" s="5"/>
      <c r="C1983" s="5"/>
      <c r="L1983" s="11"/>
      <c r="M1983" s="12"/>
      <c r="N1983" s="13"/>
      <c r="O1983" s="2"/>
      <c r="P1983" s="4"/>
      <c r="Q1983" s="4"/>
      <c r="R1983" s="4"/>
      <c r="X1983" s="73"/>
      <c r="Y1983" s="76"/>
    </row>
    <row r="1984" spans="2:25" s="1" customFormat="1" ht="12.75">
      <c r="B1984" s="5"/>
      <c r="C1984" s="5"/>
      <c r="L1984" s="11"/>
      <c r="M1984" s="12"/>
      <c r="N1984" s="13"/>
      <c r="O1984" s="2"/>
      <c r="P1984" s="4"/>
      <c r="Q1984" s="4"/>
      <c r="R1984" s="4"/>
      <c r="X1984" s="73"/>
      <c r="Y1984" s="76"/>
    </row>
    <row r="1985" spans="2:25" s="1" customFormat="1" ht="12.75">
      <c r="B1985" s="5"/>
      <c r="C1985" s="5"/>
      <c r="L1985" s="11"/>
      <c r="M1985" s="12"/>
      <c r="N1985" s="13"/>
      <c r="O1985" s="2"/>
      <c r="P1985" s="4"/>
      <c r="Q1985" s="4"/>
      <c r="R1985" s="4"/>
      <c r="X1985" s="73"/>
      <c r="Y1985" s="76"/>
    </row>
    <row r="1986" spans="2:25" s="1" customFormat="1" ht="12.75">
      <c r="B1986" s="5"/>
      <c r="C1986" s="5"/>
      <c r="L1986" s="11"/>
      <c r="M1986" s="12"/>
      <c r="N1986" s="13"/>
      <c r="O1986" s="2"/>
      <c r="P1986" s="4"/>
      <c r="Q1986" s="4"/>
      <c r="R1986" s="4"/>
      <c r="X1986" s="73"/>
      <c r="Y1986" s="76"/>
    </row>
    <row r="1987" spans="2:25" s="1" customFormat="1" ht="12.75">
      <c r="B1987" s="5"/>
      <c r="C1987" s="5"/>
      <c r="L1987" s="11"/>
      <c r="M1987" s="12"/>
      <c r="N1987" s="13"/>
      <c r="O1987" s="2"/>
      <c r="P1987" s="4"/>
      <c r="Q1987" s="4"/>
      <c r="R1987" s="4"/>
      <c r="X1987" s="73"/>
      <c r="Y1987" s="76"/>
    </row>
    <row r="1988" spans="2:25" s="1" customFormat="1" ht="12.75">
      <c r="B1988" s="5"/>
      <c r="C1988" s="5"/>
      <c r="L1988" s="11"/>
      <c r="M1988" s="12"/>
      <c r="N1988" s="13"/>
      <c r="O1988" s="2"/>
      <c r="P1988" s="4"/>
      <c r="Q1988" s="4"/>
      <c r="R1988" s="4"/>
      <c r="X1988" s="73"/>
      <c r="Y1988" s="76"/>
    </row>
    <row r="1989" spans="2:25" s="1" customFormat="1" ht="12.75">
      <c r="B1989" s="5"/>
      <c r="C1989" s="5"/>
      <c r="L1989" s="11"/>
      <c r="M1989" s="12"/>
      <c r="N1989" s="13"/>
      <c r="O1989" s="2"/>
      <c r="P1989" s="4"/>
      <c r="Q1989" s="4"/>
      <c r="R1989" s="4"/>
      <c r="X1989" s="73"/>
      <c r="Y1989" s="76"/>
    </row>
    <row r="1990" spans="2:25" s="1" customFormat="1" ht="12.75">
      <c r="B1990" s="5"/>
      <c r="C1990" s="5"/>
      <c r="L1990" s="11"/>
      <c r="M1990" s="12"/>
      <c r="N1990" s="13"/>
      <c r="O1990" s="2"/>
      <c r="P1990" s="4"/>
      <c r="Q1990" s="4"/>
      <c r="R1990" s="4"/>
      <c r="X1990" s="73"/>
      <c r="Y1990" s="76"/>
    </row>
    <row r="1991" spans="2:25" s="1" customFormat="1" ht="12.75">
      <c r="B1991" s="5"/>
      <c r="C1991" s="5"/>
      <c r="L1991" s="11"/>
      <c r="M1991" s="12"/>
      <c r="N1991" s="13"/>
      <c r="O1991" s="2"/>
      <c r="P1991" s="4"/>
      <c r="Q1991" s="4"/>
      <c r="R1991" s="4"/>
      <c r="X1991" s="73"/>
      <c r="Y1991" s="76"/>
    </row>
    <row r="1992" spans="2:25" s="1" customFormat="1" ht="12.75">
      <c r="B1992" s="5"/>
      <c r="C1992" s="5"/>
      <c r="L1992" s="11"/>
      <c r="M1992" s="12"/>
      <c r="N1992" s="13"/>
      <c r="O1992" s="2"/>
      <c r="P1992" s="4"/>
      <c r="Q1992" s="4"/>
      <c r="R1992" s="4"/>
      <c r="X1992" s="73"/>
      <c r="Y1992" s="76"/>
    </row>
    <row r="1993" spans="2:25" s="1" customFormat="1" ht="12.75">
      <c r="B1993" s="5"/>
      <c r="C1993" s="5"/>
      <c r="L1993" s="11"/>
      <c r="M1993" s="12"/>
      <c r="N1993" s="13"/>
      <c r="O1993" s="2"/>
      <c r="P1993" s="4"/>
      <c r="Q1993" s="4"/>
      <c r="R1993" s="4"/>
      <c r="X1993" s="73"/>
      <c r="Y1993" s="76"/>
    </row>
    <row r="1994" spans="2:25" s="1" customFormat="1" ht="12.75">
      <c r="B1994" s="5"/>
      <c r="C1994" s="5"/>
      <c r="L1994" s="11"/>
      <c r="M1994" s="12"/>
      <c r="N1994" s="13"/>
      <c r="O1994" s="2"/>
      <c r="P1994" s="4"/>
      <c r="Q1994" s="4"/>
      <c r="R1994" s="4"/>
      <c r="X1994" s="73"/>
      <c r="Y1994" s="76"/>
    </row>
    <row r="1995" spans="2:25" s="1" customFormat="1" ht="12.75">
      <c r="B1995" s="5"/>
      <c r="C1995" s="5"/>
      <c r="L1995" s="11"/>
      <c r="M1995" s="12"/>
      <c r="N1995" s="13"/>
      <c r="O1995" s="2"/>
      <c r="P1995" s="4"/>
      <c r="Q1995" s="4"/>
      <c r="R1995" s="4"/>
      <c r="X1995" s="73"/>
      <c r="Y1995" s="76"/>
    </row>
    <row r="1996" spans="2:25" s="1" customFormat="1" ht="12.75">
      <c r="B1996" s="5"/>
      <c r="C1996" s="5"/>
      <c r="L1996" s="11"/>
      <c r="M1996" s="12"/>
      <c r="N1996" s="13"/>
      <c r="O1996" s="2"/>
      <c r="P1996" s="4"/>
      <c r="Q1996" s="4"/>
      <c r="R1996" s="4"/>
      <c r="X1996" s="73"/>
      <c r="Y1996" s="76"/>
    </row>
    <row r="1997" spans="2:25" s="1" customFormat="1" ht="12.75">
      <c r="B1997" s="5"/>
      <c r="C1997" s="5"/>
      <c r="L1997" s="11"/>
      <c r="M1997" s="12"/>
      <c r="N1997" s="13"/>
      <c r="O1997" s="2"/>
      <c r="P1997" s="4"/>
      <c r="Q1997" s="4"/>
      <c r="R1997" s="4"/>
      <c r="X1997" s="73"/>
      <c r="Y1997" s="76"/>
    </row>
    <row r="1998" spans="2:25" s="1" customFormat="1" ht="12.75">
      <c r="B1998" s="5"/>
      <c r="C1998" s="5"/>
      <c r="L1998" s="11"/>
      <c r="M1998" s="12"/>
      <c r="N1998" s="13"/>
      <c r="O1998" s="2"/>
      <c r="P1998" s="4"/>
      <c r="Q1998" s="4"/>
      <c r="R1998" s="4"/>
      <c r="X1998" s="73"/>
      <c r="Y1998" s="76"/>
    </row>
    <row r="1999" spans="2:25" s="1" customFormat="1" ht="12.75">
      <c r="B1999" s="5"/>
      <c r="C1999" s="5"/>
      <c r="L1999" s="11"/>
      <c r="M1999" s="12"/>
      <c r="N1999" s="13"/>
      <c r="O1999" s="2"/>
      <c r="P1999" s="4"/>
      <c r="Q1999" s="4"/>
      <c r="R1999" s="4"/>
      <c r="X1999" s="73"/>
      <c r="Y1999" s="76"/>
    </row>
    <row r="2000" spans="2:25" s="1" customFormat="1" ht="12.75">
      <c r="B2000" s="5"/>
      <c r="C2000" s="5"/>
      <c r="L2000" s="11"/>
      <c r="M2000" s="12"/>
      <c r="N2000" s="13"/>
      <c r="O2000" s="2"/>
      <c r="P2000" s="4"/>
      <c r="Q2000" s="4"/>
      <c r="R2000" s="4"/>
      <c r="X2000" s="73"/>
      <c r="Y2000" s="76"/>
    </row>
    <row r="2001" spans="2:25" s="1" customFormat="1" ht="12.75">
      <c r="B2001" s="5"/>
      <c r="C2001" s="5"/>
      <c r="L2001" s="11"/>
      <c r="M2001" s="12"/>
      <c r="N2001" s="13"/>
      <c r="O2001" s="2"/>
      <c r="P2001" s="4"/>
      <c r="Q2001" s="4"/>
      <c r="R2001" s="4"/>
      <c r="X2001" s="73"/>
      <c r="Y2001" s="76"/>
    </row>
    <row r="2002" spans="2:25" s="1" customFormat="1" ht="12.75">
      <c r="B2002" s="5"/>
      <c r="C2002" s="5"/>
      <c r="L2002" s="11"/>
      <c r="M2002" s="12"/>
      <c r="N2002" s="13"/>
      <c r="O2002" s="2"/>
      <c r="P2002" s="4"/>
      <c r="Q2002" s="4"/>
      <c r="R2002" s="4"/>
      <c r="X2002" s="73"/>
      <c r="Y2002" s="76"/>
    </row>
    <row r="2003" spans="2:25" s="1" customFormat="1" ht="12.75">
      <c r="B2003" s="5"/>
      <c r="C2003" s="5"/>
      <c r="L2003" s="11"/>
      <c r="M2003" s="12"/>
      <c r="N2003" s="13"/>
      <c r="O2003" s="2"/>
      <c r="P2003" s="4"/>
      <c r="Q2003" s="4"/>
      <c r="R2003" s="4"/>
      <c r="X2003" s="73"/>
      <c r="Y2003" s="76"/>
    </row>
    <row r="2004" spans="2:25" s="1" customFormat="1" ht="12.75">
      <c r="B2004" s="5"/>
      <c r="C2004" s="5"/>
      <c r="L2004" s="11"/>
      <c r="M2004" s="12"/>
      <c r="N2004" s="13"/>
      <c r="O2004" s="2"/>
      <c r="P2004" s="4"/>
      <c r="Q2004" s="4"/>
      <c r="R2004" s="4"/>
      <c r="X2004" s="73"/>
      <c r="Y2004" s="76"/>
    </row>
    <row r="2005" spans="2:25" s="1" customFormat="1" ht="12.75">
      <c r="B2005" s="5"/>
      <c r="C2005" s="5"/>
      <c r="L2005" s="11"/>
      <c r="M2005" s="12"/>
      <c r="N2005" s="13"/>
      <c r="O2005" s="2"/>
      <c r="P2005" s="4"/>
      <c r="Q2005" s="4"/>
      <c r="R2005" s="4"/>
      <c r="X2005" s="73"/>
      <c r="Y2005" s="76"/>
    </row>
    <row r="2006" spans="2:25" s="1" customFormat="1" ht="12.75">
      <c r="B2006" s="5"/>
      <c r="C2006" s="5"/>
      <c r="L2006" s="11"/>
      <c r="M2006" s="12"/>
      <c r="N2006" s="13"/>
      <c r="O2006" s="2"/>
      <c r="P2006" s="4"/>
      <c r="Q2006" s="4"/>
      <c r="R2006" s="4"/>
      <c r="X2006" s="73"/>
      <c r="Y2006" s="76"/>
    </row>
    <row r="2007" spans="2:25" s="1" customFormat="1" ht="12.75">
      <c r="B2007" s="5"/>
      <c r="C2007" s="5"/>
      <c r="L2007" s="11"/>
      <c r="M2007" s="12"/>
      <c r="N2007" s="13"/>
      <c r="O2007" s="2"/>
      <c r="P2007" s="4"/>
      <c r="Q2007" s="4"/>
      <c r="R2007" s="4"/>
      <c r="X2007" s="73"/>
      <c r="Y2007" s="76"/>
    </row>
    <row r="2008" spans="2:25" s="1" customFormat="1" ht="12.75">
      <c r="B2008" s="5"/>
      <c r="C2008" s="5"/>
      <c r="L2008" s="11"/>
      <c r="M2008" s="12"/>
      <c r="N2008" s="13"/>
      <c r="O2008" s="2"/>
      <c r="P2008" s="4"/>
      <c r="Q2008" s="4"/>
      <c r="R2008" s="4"/>
      <c r="X2008" s="73"/>
      <c r="Y2008" s="76"/>
    </row>
    <row r="2009" spans="2:25" s="1" customFormat="1" ht="12.75">
      <c r="B2009" s="5"/>
      <c r="C2009" s="5"/>
      <c r="L2009" s="11"/>
      <c r="M2009" s="12"/>
      <c r="N2009" s="13"/>
      <c r="O2009" s="2"/>
      <c r="P2009" s="4"/>
      <c r="Q2009" s="4"/>
      <c r="R2009" s="4"/>
      <c r="X2009" s="73"/>
      <c r="Y2009" s="76"/>
    </row>
    <row r="2010" spans="2:25" s="1" customFormat="1" ht="12.75">
      <c r="B2010" s="5"/>
      <c r="C2010" s="5"/>
      <c r="L2010" s="11"/>
      <c r="M2010" s="12"/>
      <c r="N2010" s="13"/>
      <c r="O2010" s="2"/>
      <c r="P2010" s="4"/>
      <c r="Q2010" s="4"/>
      <c r="R2010" s="4"/>
      <c r="X2010" s="73"/>
      <c r="Y2010" s="76"/>
    </row>
    <row r="2011" spans="2:25" s="1" customFormat="1" ht="12.75">
      <c r="B2011" s="5"/>
      <c r="C2011" s="5"/>
      <c r="L2011" s="11"/>
      <c r="M2011" s="12"/>
      <c r="N2011" s="13"/>
      <c r="O2011" s="2"/>
      <c r="P2011" s="4"/>
      <c r="Q2011" s="4"/>
      <c r="R2011" s="4"/>
      <c r="X2011" s="73"/>
      <c r="Y2011" s="76"/>
    </row>
    <row r="2012" spans="2:25" s="1" customFormat="1" ht="12.75">
      <c r="B2012" s="5"/>
      <c r="C2012" s="5"/>
      <c r="L2012" s="11"/>
      <c r="M2012" s="12"/>
      <c r="N2012" s="13"/>
      <c r="O2012" s="2"/>
      <c r="P2012" s="4"/>
      <c r="Q2012" s="4"/>
      <c r="R2012" s="4"/>
      <c r="X2012" s="73"/>
      <c r="Y2012" s="76"/>
    </row>
    <row r="2013" spans="2:25" s="1" customFormat="1" ht="12.75">
      <c r="B2013" s="5"/>
      <c r="C2013" s="5"/>
      <c r="L2013" s="11"/>
      <c r="M2013" s="12"/>
      <c r="N2013" s="13"/>
      <c r="O2013" s="2"/>
      <c r="P2013" s="4"/>
      <c r="Q2013" s="4"/>
      <c r="R2013" s="4"/>
      <c r="X2013" s="73"/>
      <c r="Y2013" s="76"/>
    </row>
    <row r="2014" spans="2:25" s="1" customFormat="1" ht="12.75">
      <c r="B2014" s="5"/>
      <c r="C2014" s="5"/>
      <c r="L2014" s="11"/>
      <c r="M2014" s="12"/>
      <c r="N2014" s="13"/>
      <c r="O2014" s="2"/>
      <c r="P2014" s="4"/>
      <c r="Q2014" s="4"/>
      <c r="R2014" s="4"/>
      <c r="X2014" s="73"/>
      <c r="Y2014" s="76"/>
    </row>
    <row r="2015" spans="2:25" s="1" customFormat="1" ht="12.75">
      <c r="B2015" s="5"/>
      <c r="C2015" s="5"/>
      <c r="L2015" s="11"/>
      <c r="M2015" s="12"/>
      <c r="N2015" s="13"/>
      <c r="O2015" s="2"/>
      <c r="P2015" s="4"/>
      <c r="Q2015" s="4"/>
      <c r="R2015" s="4"/>
      <c r="X2015" s="73"/>
      <c r="Y2015" s="76"/>
    </row>
    <row r="2016" spans="2:25" s="1" customFormat="1" ht="12.75">
      <c r="B2016" s="5"/>
      <c r="C2016" s="5"/>
      <c r="L2016" s="11"/>
      <c r="M2016" s="12"/>
      <c r="N2016" s="13"/>
      <c r="O2016" s="2"/>
      <c r="P2016" s="4"/>
      <c r="Q2016" s="4"/>
      <c r="R2016" s="4"/>
      <c r="X2016" s="73"/>
      <c r="Y2016" s="76"/>
    </row>
    <row r="2017" spans="2:25" s="1" customFormat="1" ht="12.75">
      <c r="B2017" s="5"/>
      <c r="C2017" s="5"/>
      <c r="L2017" s="11"/>
      <c r="M2017" s="12"/>
      <c r="N2017" s="13"/>
      <c r="O2017" s="2"/>
      <c r="P2017" s="4"/>
      <c r="Q2017" s="4"/>
      <c r="R2017" s="4"/>
      <c r="X2017" s="73"/>
      <c r="Y2017" s="76"/>
    </row>
    <row r="2018" spans="2:25" s="1" customFormat="1" ht="12.75">
      <c r="B2018" s="5"/>
      <c r="C2018" s="5"/>
      <c r="L2018" s="11"/>
      <c r="M2018" s="12"/>
      <c r="N2018" s="13"/>
      <c r="O2018" s="2"/>
      <c r="P2018" s="4"/>
      <c r="Q2018" s="4"/>
      <c r="R2018" s="4"/>
      <c r="X2018" s="73"/>
      <c r="Y2018" s="76"/>
    </row>
    <row r="2019" spans="2:25" s="1" customFormat="1" ht="12.75">
      <c r="B2019" s="5"/>
      <c r="C2019" s="5"/>
      <c r="L2019" s="11"/>
      <c r="M2019" s="12"/>
      <c r="N2019" s="13"/>
      <c r="O2019" s="2"/>
      <c r="P2019" s="4"/>
      <c r="Q2019" s="4"/>
      <c r="R2019" s="4"/>
      <c r="X2019" s="73"/>
      <c r="Y2019" s="76"/>
    </row>
    <row r="2020" spans="2:25" s="1" customFormat="1" ht="12.75">
      <c r="B2020" s="5"/>
      <c r="C2020" s="5"/>
      <c r="L2020" s="11"/>
      <c r="M2020" s="12"/>
      <c r="N2020" s="13"/>
      <c r="O2020" s="2"/>
      <c r="P2020" s="4"/>
      <c r="Q2020" s="4"/>
      <c r="R2020" s="4"/>
      <c r="X2020" s="73"/>
      <c r="Y2020" s="76"/>
    </row>
    <row r="2021" spans="2:25" s="1" customFormat="1" ht="12.75">
      <c r="B2021" s="5"/>
      <c r="C2021" s="5"/>
      <c r="L2021" s="11"/>
      <c r="M2021" s="12"/>
      <c r="N2021" s="13"/>
      <c r="O2021" s="2"/>
      <c r="P2021" s="4"/>
      <c r="Q2021" s="4"/>
      <c r="R2021" s="4"/>
      <c r="X2021" s="73"/>
      <c r="Y2021" s="76"/>
    </row>
    <row r="2022" spans="2:25" s="1" customFormat="1" ht="12.75">
      <c r="B2022" s="5"/>
      <c r="C2022" s="5"/>
      <c r="L2022" s="11"/>
      <c r="M2022" s="12"/>
      <c r="N2022" s="13"/>
      <c r="O2022" s="2"/>
      <c r="P2022" s="4"/>
      <c r="Q2022" s="4"/>
      <c r="R2022" s="4"/>
      <c r="X2022" s="73"/>
      <c r="Y2022" s="76"/>
    </row>
    <row r="2023" spans="2:25" s="1" customFormat="1" ht="12.75">
      <c r="B2023" s="5"/>
      <c r="C2023" s="5"/>
      <c r="L2023" s="11"/>
      <c r="M2023" s="12"/>
      <c r="N2023" s="13"/>
      <c r="O2023" s="2"/>
      <c r="P2023" s="4"/>
      <c r="Q2023" s="4"/>
      <c r="R2023" s="4"/>
      <c r="X2023" s="73"/>
      <c r="Y2023" s="76"/>
    </row>
    <row r="2024" spans="2:25" s="1" customFormat="1" ht="12.75">
      <c r="B2024" s="5"/>
      <c r="C2024" s="5"/>
      <c r="L2024" s="11"/>
      <c r="M2024" s="12"/>
      <c r="N2024" s="13"/>
      <c r="O2024" s="2"/>
      <c r="P2024" s="4"/>
      <c r="Q2024" s="4"/>
      <c r="R2024" s="4"/>
      <c r="X2024" s="73"/>
      <c r="Y2024" s="76"/>
    </row>
    <row r="2025" spans="2:25" s="1" customFormat="1" ht="12.75">
      <c r="B2025" s="5"/>
      <c r="C2025" s="5"/>
      <c r="L2025" s="11"/>
      <c r="M2025" s="12"/>
      <c r="N2025" s="13"/>
      <c r="O2025" s="2"/>
      <c r="P2025" s="4"/>
      <c r="Q2025" s="4"/>
      <c r="R2025" s="4"/>
      <c r="X2025" s="73"/>
      <c r="Y2025" s="76"/>
    </row>
    <row r="2026" spans="2:25" s="1" customFormat="1" ht="12.75">
      <c r="B2026" s="5"/>
      <c r="C2026" s="5"/>
      <c r="L2026" s="11"/>
      <c r="M2026" s="12"/>
      <c r="N2026" s="13"/>
      <c r="O2026" s="2"/>
      <c r="P2026" s="4"/>
      <c r="Q2026" s="4"/>
      <c r="R2026" s="4"/>
      <c r="X2026" s="73"/>
      <c r="Y2026" s="76"/>
    </row>
    <row r="2027" spans="2:25" s="1" customFormat="1" ht="12.75">
      <c r="B2027" s="5"/>
      <c r="C2027" s="5"/>
      <c r="L2027" s="11"/>
      <c r="M2027" s="12"/>
      <c r="N2027" s="13"/>
      <c r="O2027" s="2"/>
      <c r="P2027" s="4"/>
      <c r="Q2027" s="4"/>
      <c r="R2027" s="4"/>
      <c r="X2027" s="73"/>
      <c r="Y2027" s="76"/>
    </row>
    <row r="2028" spans="2:25" s="1" customFormat="1" ht="12.75">
      <c r="B2028" s="5"/>
      <c r="C2028" s="5"/>
      <c r="L2028" s="11"/>
      <c r="M2028" s="12"/>
      <c r="N2028" s="13"/>
      <c r="O2028" s="2"/>
      <c r="P2028" s="4"/>
      <c r="Q2028" s="4"/>
      <c r="R2028" s="4"/>
      <c r="X2028" s="73"/>
      <c r="Y2028" s="76"/>
    </row>
    <row r="2029" spans="2:25" s="1" customFormat="1" ht="12.75">
      <c r="B2029" s="5"/>
      <c r="C2029" s="5"/>
      <c r="L2029" s="11"/>
      <c r="M2029" s="12"/>
      <c r="N2029" s="13"/>
      <c r="O2029" s="2"/>
      <c r="P2029" s="4"/>
      <c r="Q2029" s="4"/>
      <c r="R2029" s="4"/>
      <c r="X2029" s="73"/>
      <c r="Y2029" s="76"/>
    </row>
    <row r="2030" spans="2:25" s="1" customFormat="1" ht="12.75">
      <c r="B2030" s="5"/>
      <c r="C2030" s="5"/>
      <c r="L2030" s="11"/>
      <c r="M2030" s="12"/>
      <c r="N2030" s="13"/>
      <c r="O2030" s="2"/>
      <c r="P2030" s="4"/>
      <c r="Q2030" s="4"/>
      <c r="R2030" s="4"/>
      <c r="X2030" s="73"/>
      <c r="Y2030" s="76"/>
    </row>
    <row r="2031" spans="2:25" s="1" customFormat="1" ht="12.75">
      <c r="B2031" s="5"/>
      <c r="C2031" s="5"/>
      <c r="L2031" s="11"/>
      <c r="M2031" s="12"/>
      <c r="N2031" s="13"/>
      <c r="O2031" s="2"/>
      <c r="P2031" s="4"/>
      <c r="Q2031" s="4"/>
      <c r="R2031" s="4"/>
      <c r="X2031" s="73"/>
      <c r="Y2031" s="76"/>
    </row>
    <row r="2032" spans="2:25" s="1" customFormat="1" ht="12.75">
      <c r="B2032" s="5"/>
      <c r="C2032" s="5"/>
      <c r="L2032" s="11"/>
      <c r="M2032" s="12"/>
      <c r="N2032" s="13"/>
      <c r="O2032" s="2"/>
      <c r="P2032" s="4"/>
      <c r="Q2032" s="4"/>
      <c r="R2032" s="4"/>
      <c r="X2032" s="73"/>
      <c r="Y2032" s="76"/>
    </row>
    <row r="2033" spans="2:25" s="1" customFormat="1" ht="12.75">
      <c r="B2033" s="5"/>
      <c r="C2033" s="5"/>
      <c r="L2033" s="11"/>
      <c r="M2033" s="12"/>
      <c r="N2033" s="13"/>
      <c r="O2033" s="2"/>
      <c r="P2033" s="4"/>
      <c r="Q2033" s="4"/>
      <c r="R2033" s="4"/>
      <c r="X2033" s="73"/>
      <c r="Y2033" s="76"/>
    </row>
    <row r="2034" spans="2:25" s="1" customFormat="1" ht="12.75">
      <c r="B2034" s="5"/>
      <c r="C2034" s="5"/>
      <c r="L2034" s="11"/>
      <c r="M2034" s="12"/>
      <c r="N2034" s="13"/>
      <c r="O2034" s="2"/>
      <c r="P2034" s="4"/>
      <c r="Q2034" s="4"/>
      <c r="R2034" s="4"/>
      <c r="X2034" s="73"/>
      <c r="Y2034" s="76"/>
    </row>
    <row r="2035" spans="2:25" s="1" customFormat="1" ht="12.75">
      <c r="B2035" s="5"/>
      <c r="C2035" s="5"/>
      <c r="L2035" s="11"/>
      <c r="M2035" s="12"/>
      <c r="N2035" s="13"/>
      <c r="O2035" s="2"/>
      <c r="P2035" s="4"/>
      <c r="Q2035" s="4"/>
      <c r="R2035" s="4"/>
      <c r="X2035" s="73"/>
      <c r="Y2035" s="76"/>
    </row>
    <row r="2036" spans="2:25" s="1" customFormat="1" ht="12.75">
      <c r="B2036" s="5"/>
      <c r="C2036" s="5"/>
      <c r="L2036" s="11"/>
      <c r="M2036" s="12"/>
      <c r="N2036" s="13"/>
      <c r="O2036" s="2"/>
      <c r="P2036" s="4"/>
      <c r="Q2036" s="4"/>
      <c r="R2036" s="4"/>
      <c r="X2036" s="73"/>
      <c r="Y2036" s="76"/>
    </row>
    <row r="2037" spans="2:25" s="1" customFormat="1" ht="12.75">
      <c r="B2037" s="5"/>
      <c r="C2037" s="5"/>
      <c r="L2037" s="11"/>
      <c r="M2037" s="12"/>
      <c r="N2037" s="13"/>
      <c r="O2037" s="2"/>
      <c r="P2037" s="4"/>
      <c r="Q2037" s="4"/>
      <c r="R2037" s="4"/>
      <c r="X2037" s="73"/>
      <c r="Y2037" s="76"/>
    </row>
    <row r="2038" spans="2:25" s="1" customFormat="1" ht="12.75">
      <c r="B2038" s="5"/>
      <c r="C2038" s="5"/>
      <c r="L2038" s="11"/>
      <c r="M2038" s="12"/>
      <c r="N2038" s="13"/>
      <c r="O2038" s="2"/>
      <c r="P2038" s="4"/>
      <c r="Q2038" s="4"/>
      <c r="R2038" s="4"/>
      <c r="X2038" s="73"/>
      <c r="Y2038" s="76"/>
    </row>
    <row r="2039" spans="2:25" s="1" customFormat="1" ht="12.75">
      <c r="B2039" s="5"/>
      <c r="C2039" s="5"/>
      <c r="L2039" s="11"/>
      <c r="M2039" s="12"/>
      <c r="N2039" s="13"/>
      <c r="O2039" s="2"/>
      <c r="P2039" s="4"/>
      <c r="Q2039" s="4"/>
      <c r="R2039" s="4"/>
      <c r="X2039" s="73"/>
      <c r="Y2039" s="76"/>
    </row>
    <row r="2040" spans="2:25" s="1" customFormat="1" ht="12.75">
      <c r="B2040" s="5"/>
      <c r="C2040" s="5"/>
      <c r="L2040" s="11"/>
      <c r="M2040" s="12"/>
      <c r="N2040" s="13"/>
      <c r="O2040" s="2"/>
      <c r="P2040" s="4"/>
      <c r="Q2040" s="4"/>
      <c r="R2040" s="4"/>
      <c r="X2040" s="73"/>
      <c r="Y2040" s="76"/>
    </row>
    <row r="2041" spans="2:25" s="1" customFormat="1" ht="12.75">
      <c r="B2041" s="5"/>
      <c r="C2041" s="5"/>
      <c r="L2041" s="11"/>
      <c r="M2041" s="12"/>
      <c r="N2041" s="13"/>
      <c r="O2041" s="2"/>
      <c r="P2041" s="4"/>
      <c r="Q2041" s="4"/>
      <c r="R2041" s="4"/>
      <c r="X2041" s="73"/>
      <c r="Y2041" s="76"/>
    </row>
    <row r="2042" spans="2:25" s="1" customFormat="1" ht="12.75">
      <c r="B2042" s="5"/>
      <c r="C2042" s="5"/>
      <c r="L2042" s="11"/>
      <c r="M2042" s="12"/>
      <c r="N2042" s="13"/>
      <c r="O2042" s="2"/>
      <c r="P2042" s="4"/>
      <c r="Q2042" s="4"/>
      <c r="R2042" s="4"/>
      <c r="X2042" s="73"/>
      <c r="Y2042" s="76"/>
    </row>
    <row r="2043" spans="2:25" s="1" customFormat="1" ht="12.75">
      <c r="B2043" s="5"/>
      <c r="C2043" s="5"/>
      <c r="L2043" s="11"/>
      <c r="M2043" s="12"/>
      <c r="N2043" s="13"/>
      <c r="O2043" s="2"/>
      <c r="P2043" s="4"/>
      <c r="Q2043" s="4"/>
      <c r="R2043" s="4"/>
      <c r="X2043" s="73"/>
      <c r="Y2043" s="76"/>
    </row>
    <row r="2044" spans="2:25" s="1" customFormat="1" ht="12.75">
      <c r="B2044" s="5"/>
      <c r="C2044" s="5"/>
      <c r="L2044" s="11"/>
      <c r="M2044" s="12"/>
      <c r="N2044" s="13"/>
      <c r="O2044" s="2"/>
      <c r="P2044" s="4"/>
      <c r="Q2044" s="4"/>
      <c r="R2044" s="4"/>
      <c r="X2044" s="73"/>
      <c r="Y2044" s="76"/>
    </row>
    <row r="2045" spans="2:25" s="1" customFormat="1" ht="12.75">
      <c r="B2045" s="5"/>
      <c r="C2045" s="5"/>
      <c r="L2045" s="11"/>
      <c r="M2045" s="12"/>
      <c r="N2045" s="13"/>
      <c r="O2045" s="2"/>
      <c r="P2045" s="4"/>
      <c r="Q2045" s="4"/>
      <c r="R2045" s="4"/>
      <c r="X2045" s="73"/>
      <c r="Y2045" s="76"/>
    </row>
    <row r="2046" spans="2:25" s="1" customFormat="1" ht="12.75">
      <c r="B2046" s="5"/>
      <c r="C2046" s="5"/>
      <c r="L2046" s="11"/>
      <c r="M2046" s="12"/>
      <c r="N2046" s="13"/>
      <c r="O2046" s="2"/>
      <c r="P2046" s="4"/>
      <c r="Q2046" s="4"/>
      <c r="R2046" s="4"/>
      <c r="X2046" s="73"/>
      <c r="Y2046" s="76"/>
    </row>
    <row r="2047" spans="2:25" s="1" customFormat="1" ht="12.75">
      <c r="B2047" s="5"/>
      <c r="C2047" s="5"/>
      <c r="L2047" s="11"/>
      <c r="M2047" s="12"/>
      <c r="N2047" s="13"/>
      <c r="O2047" s="2"/>
      <c r="P2047" s="4"/>
      <c r="Q2047" s="4"/>
      <c r="R2047" s="4"/>
      <c r="X2047" s="73"/>
      <c r="Y2047" s="76"/>
    </row>
    <row r="2048" spans="2:25" s="1" customFormat="1" ht="12.75">
      <c r="B2048" s="5"/>
      <c r="C2048" s="5"/>
      <c r="L2048" s="11"/>
      <c r="M2048" s="12"/>
      <c r="N2048" s="13"/>
      <c r="O2048" s="2"/>
      <c r="P2048" s="4"/>
      <c r="Q2048" s="4"/>
      <c r="R2048" s="4"/>
      <c r="X2048" s="73"/>
      <c r="Y2048" s="76"/>
    </row>
    <row r="2049" spans="2:25" s="1" customFormat="1" ht="12.75">
      <c r="B2049" s="5"/>
      <c r="C2049" s="5"/>
      <c r="L2049" s="11"/>
      <c r="M2049" s="12"/>
      <c r="N2049" s="13"/>
      <c r="O2049" s="2"/>
      <c r="P2049" s="4"/>
      <c r="Q2049" s="4"/>
      <c r="R2049" s="4"/>
      <c r="X2049" s="73"/>
      <c r="Y2049" s="76"/>
    </row>
    <row r="2050" spans="2:25" s="1" customFormat="1" ht="12.75">
      <c r="B2050" s="5"/>
      <c r="C2050" s="5"/>
      <c r="L2050" s="11"/>
      <c r="M2050" s="12"/>
      <c r="N2050" s="13"/>
      <c r="O2050" s="2"/>
      <c r="P2050" s="4"/>
      <c r="Q2050" s="4"/>
      <c r="R2050" s="4"/>
      <c r="X2050" s="73"/>
      <c r="Y2050" s="76"/>
    </row>
    <row r="2051" spans="2:25" s="1" customFormat="1" ht="12.75">
      <c r="B2051" s="5"/>
      <c r="C2051" s="5"/>
      <c r="L2051" s="11"/>
      <c r="M2051" s="12"/>
      <c r="N2051" s="13"/>
      <c r="O2051" s="2"/>
      <c r="P2051" s="4"/>
      <c r="Q2051" s="4"/>
      <c r="R2051" s="4"/>
      <c r="X2051" s="73"/>
      <c r="Y2051" s="76"/>
    </row>
    <row r="2052" spans="2:25" s="1" customFormat="1" ht="12.75">
      <c r="B2052" s="5"/>
      <c r="C2052" s="5"/>
      <c r="L2052" s="11"/>
      <c r="M2052" s="12"/>
      <c r="N2052" s="13"/>
      <c r="O2052" s="2"/>
      <c r="P2052" s="4"/>
      <c r="Q2052" s="4"/>
      <c r="R2052" s="4"/>
      <c r="X2052" s="73"/>
      <c r="Y2052" s="76"/>
    </row>
    <row r="2053" spans="2:25" s="1" customFormat="1" ht="12.75">
      <c r="B2053" s="5"/>
      <c r="C2053" s="5"/>
      <c r="L2053" s="11"/>
      <c r="M2053" s="12"/>
      <c r="N2053" s="13"/>
      <c r="O2053" s="2"/>
      <c r="P2053" s="4"/>
      <c r="Q2053" s="4"/>
      <c r="R2053" s="4"/>
      <c r="X2053" s="73"/>
      <c r="Y2053" s="76"/>
    </row>
    <row r="2054" spans="2:25" s="1" customFormat="1" ht="12.75">
      <c r="B2054" s="5"/>
      <c r="C2054" s="5"/>
      <c r="L2054" s="11"/>
      <c r="M2054" s="12"/>
      <c r="N2054" s="13"/>
      <c r="O2054" s="2"/>
      <c r="P2054" s="4"/>
      <c r="Q2054" s="4"/>
      <c r="R2054" s="4"/>
      <c r="X2054" s="73"/>
      <c r="Y2054" s="76"/>
    </row>
    <row r="2055" spans="2:25" s="1" customFormat="1" ht="12.75">
      <c r="B2055" s="5"/>
      <c r="C2055" s="5"/>
      <c r="L2055" s="11"/>
      <c r="M2055" s="12"/>
      <c r="N2055" s="13"/>
      <c r="O2055" s="2"/>
      <c r="P2055" s="4"/>
      <c r="Q2055" s="4"/>
      <c r="R2055" s="4"/>
      <c r="X2055" s="73"/>
      <c r="Y2055" s="76"/>
    </row>
    <row r="2056" spans="2:25" s="1" customFormat="1" ht="12.75">
      <c r="B2056" s="5"/>
      <c r="C2056" s="5"/>
      <c r="L2056" s="11"/>
      <c r="M2056" s="12"/>
      <c r="N2056" s="13"/>
      <c r="O2056" s="2"/>
      <c r="P2056" s="4"/>
      <c r="Q2056" s="4"/>
      <c r="R2056" s="4"/>
      <c r="X2056" s="73"/>
      <c r="Y2056" s="76"/>
    </row>
    <row r="2057" spans="2:25" s="1" customFormat="1" ht="12.75">
      <c r="B2057" s="5"/>
      <c r="C2057" s="5"/>
      <c r="L2057" s="11"/>
      <c r="M2057" s="12"/>
      <c r="N2057" s="13"/>
      <c r="O2057" s="2"/>
      <c r="P2057" s="4"/>
      <c r="Q2057" s="4"/>
      <c r="R2057" s="4"/>
      <c r="X2057" s="73"/>
      <c r="Y2057" s="76"/>
    </row>
    <row r="2058" spans="2:25" s="1" customFormat="1" ht="12.75">
      <c r="B2058" s="5"/>
      <c r="C2058" s="5"/>
      <c r="L2058" s="11"/>
      <c r="M2058" s="12"/>
      <c r="N2058" s="13"/>
      <c r="O2058" s="2"/>
      <c r="P2058" s="4"/>
      <c r="Q2058" s="4"/>
      <c r="R2058" s="4"/>
      <c r="X2058" s="73"/>
      <c r="Y2058" s="76"/>
    </row>
    <row r="2059" spans="2:25" s="1" customFormat="1" ht="12.75">
      <c r="B2059" s="5"/>
      <c r="C2059" s="5"/>
      <c r="L2059" s="11"/>
      <c r="M2059" s="12"/>
      <c r="N2059" s="13"/>
      <c r="O2059" s="2"/>
      <c r="P2059" s="4"/>
      <c r="Q2059" s="4"/>
      <c r="R2059" s="4"/>
      <c r="X2059" s="73"/>
      <c r="Y2059" s="76"/>
    </row>
    <row r="2060" spans="2:25" s="1" customFormat="1" ht="12.75">
      <c r="B2060" s="5"/>
      <c r="C2060" s="5"/>
      <c r="L2060" s="11"/>
      <c r="M2060" s="12"/>
      <c r="N2060" s="13"/>
      <c r="O2060" s="2"/>
      <c r="P2060" s="4"/>
      <c r="Q2060" s="4"/>
      <c r="R2060" s="4"/>
      <c r="X2060" s="73"/>
      <c r="Y2060" s="76"/>
    </row>
    <row r="2061" spans="2:25" s="1" customFormat="1" ht="12.75">
      <c r="B2061" s="5"/>
      <c r="C2061" s="5"/>
      <c r="L2061" s="11"/>
      <c r="M2061" s="12"/>
      <c r="N2061" s="13"/>
      <c r="O2061" s="2"/>
      <c r="P2061" s="4"/>
      <c r="Q2061" s="4"/>
      <c r="R2061" s="4"/>
      <c r="X2061" s="73"/>
      <c r="Y2061" s="76"/>
    </row>
    <row r="2062" spans="2:25" s="1" customFormat="1" ht="12.75">
      <c r="B2062" s="5"/>
      <c r="C2062" s="5"/>
      <c r="L2062" s="11"/>
      <c r="M2062" s="12"/>
      <c r="N2062" s="13"/>
      <c r="O2062" s="2"/>
      <c r="P2062" s="4"/>
      <c r="Q2062" s="4"/>
      <c r="R2062" s="4"/>
      <c r="X2062" s="73"/>
      <c r="Y2062" s="76"/>
    </row>
    <row r="2063" spans="2:25" s="1" customFormat="1" ht="12.75">
      <c r="B2063" s="5"/>
      <c r="C2063" s="5"/>
      <c r="L2063" s="11"/>
      <c r="M2063" s="12"/>
      <c r="N2063" s="13"/>
      <c r="O2063" s="2"/>
      <c r="P2063" s="4"/>
      <c r="Q2063" s="4"/>
      <c r="R2063" s="4"/>
      <c r="X2063" s="73"/>
      <c r="Y2063" s="76"/>
    </row>
    <row r="2064" spans="2:25" s="1" customFormat="1" ht="12.75">
      <c r="B2064" s="5"/>
      <c r="C2064" s="5"/>
      <c r="L2064" s="11"/>
      <c r="M2064" s="12"/>
      <c r="N2064" s="13"/>
      <c r="O2064" s="2"/>
      <c r="P2064" s="4"/>
      <c r="Q2064" s="4"/>
      <c r="R2064" s="4"/>
      <c r="X2064" s="73"/>
      <c r="Y2064" s="76"/>
    </row>
    <row r="2065" spans="2:25" s="1" customFormat="1" ht="12.75">
      <c r="B2065" s="5"/>
      <c r="C2065" s="5"/>
      <c r="L2065" s="11"/>
      <c r="M2065" s="12"/>
      <c r="N2065" s="13"/>
      <c r="O2065" s="2"/>
      <c r="P2065" s="4"/>
      <c r="Q2065" s="4"/>
      <c r="R2065" s="4"/>
      <c r="X2065" s="73"/>
      <c r="Y2065" s="76"/>
    </row>
    <row r="2066" spans="2:25" s="1" customFormat="1" ht="12.75">
      <c r="B2066" s="5"/>
      <c r="C2066" s="5"/>
      <c r="L2066" s="11"/>
      <c r="M2066" s="12"/>
      <c r="N2066" s="13"/>
      <c r="O2066" s="2"/>
      <c r="P2066" s="4"/>
      <c r="Q2066" s="4"/>
      <c r="R2066" s="4"/>
      <c r="X2066" s="73"/>
      <c r="Y2066" s="76"/>
    </row>
    <row r="2067" spans="2:25" s="1" customFormat="1" ht="12.75">
      <c r="B2067" s="5"/>
      <c r="C2067" s="5"/>
      <c r="L2067" s="11"/>
      <c r="M2067" s="12"/>
      <c r="N2067" s="13"/>
      <c r="O2067" s="2"/>
      <c r="P2067" s="4"/>
      <c r="Q2067" s="4"/>
      <c r="R2067" s="4"/>
      <c r="X2067" s="73"/>
      <c r="Y2067" s="76"/>
    </row>
    <row r="2068" spans="2:25" s="1" customFormat="1" ht="12.75">
      <c r="B2068" s="5"/>
      <c r="C2068" s="5"/>
      <c r="L2068" s="11"/>
      <c r="M2068" s="12"/>
      <c r="N2068" s="13"/>
      <c r="O2068" s="2"/>
      <c r="P2068" s="4"/>
      <c r="Q2068" s="4"/>
      <c r="R2068" s="4"/>
      <c r="X2068" s="73"/>
      <c r="Y2068" s="76"/>
    </row>
    <row r="2069" spans="2:25" s="1" customFormat="1" ht="12.75">
      <c r="B2069" s="5"/>
      <c r="C2069" s="5"/>
      <c r="L2069" s="11"/>
      <c r="M2069" s="12"/>
      <c r="N2069" s="13"/>
      <c r="O2069" s="2"/>
      <c r="P2069" s="4"/>
      <c r="Q2069" s="4"/>
      <c r="R2069" s="4"/>
      <c r="X2069" s="73"/>
      <c r="Y2069" s="76"/>
    </row>
    <row r="2070" spans="2:25" s="1" customFormat="1" ht="12.75">
      <c r="B2070" s="5"/>
      <c r="C2070" s="5"/>
      <c r="L2070" s="11"/>
      <c r="M2070" s="12"/>
      <c r="N2070" s="13"/>
      <c r="O2070" s="2"/>
      <c r="P2070" s="4"/>
      <c r="Q2070" s="4"/>
      <c r="R2070" s="4"/>
      <c r="X2070" s="73"/>
      <c r="Y2070" s="76"/>
    </row>
    <row r="2071" spans="2:25" s="1" customFormat="1" ht="12.75">
      <c r="B2071" s="5"/>
      <c r="C2071" s="5"/>
      <c r="L2071" s="11"/>
      <c r="M2071" s="12"/>
      <c r="N2071" s="13"/>
      <c r="O2071" s="2"/>
      <c r="P2071" s="4"/>
      <c r="Q2071" s="4"/>
      <c r="R2071" s="4"/>
      <c r="X2071" s="73"/>
      <c r="Y2071" s="76"/>
    </row>
    <row r="2072" spans="2:25" s="1" customFormat="1" ht="12.75">
      <c r="B2072" s="5"/>
      <c r="C2072" s="5"/>
      <c r="L2072" s="11"/>
      <c r="M2072" s="12"/>
      <c r="N2072" s="13"/>
      <c r="O2072" s="2"/>
      <c r="P2072" s="4"/>
      <c r="Q2072" s="4"/>
      <c r="R2072" s="4"/>
      <c r="X2072" s="73"/>
      <c r="Y2072" s="76"/>
    </row>
    <row r="2073" spans="2:25" s="1" customFormat="1" ht="12.75">
      <c r="B2073" s="5"/>
      <c r="C2073" s="5"/>
      <c r="L2073" s="11"/>
      <c r="M2073" s="12"/>
      <c r="N2073" s="13"/>
      <c r="O2073" s="2"/>
      <c r="P2073" s="4"/>
      <c r="Q2073" s="4"/>
      <c r="R2073" s="4"/>
      <c r="X2073" s="73"/>
      <c r="Y2073" s="76"/>
    </row>
    <row r="2074" spans="2:25" s="1" customFormat="1" ht="12.75">
      <c r="B2074" s="5"/>
      <c r="C2074" s="5"/>
      <c r="L2074" s="11"/>
      <c r="M2074" s="12"/>
      <c r="N2074" s="13"/>
      <c r="O2074" s="2"/>
      <c r="P2074" s="4"/>
      <c r="Q2074" s="4"/>
      <c r="R2074" s="4"/>
      <c r="X2074" s="73"/>
      <c r="Y2074" s="76"/>
    </row>
    <row r="2075" spans="2:25" s="1" customFormat="1" ht="12.75">
      <c r="B2075" s="5"/>
      <c r="C2075" s="5"/>
      <c r="L2075" s="11"/>
      <c r="M2075" s="12"/>
      <c r="N2075" s="13"/>
      <c r="O2075" s="2"/>
      <c r="P2075" s="4"/>
      <c r="Q2075" s="4"/>
      <c r="R2075" s="4"/>
      <c r="X2075" s="73"/>
      <c r="Y2075" s="76"/>
    </row>
    <row r="2076" spans="2:25" s="1" customFormat="1" ht="12.75">
      <c r="B2076" s="5"/>
      <c r="C2076" s="5"/>
      <c r="L2076" s="11"/>
      <c r="M2076" s="12"/>
      <c r="N2076" s="13"/>
      <c r="O2076" s="2"/>
      <c r="P2076" s="4"/>
      <c r="Q2076" s="4"/>
      <c r="R2076" s="4"/>
      <c r="X2076" s="73"/>
      <c r="Y2076" s="76"/>
    </row>
    <row r="2077" spans="2:25" s="1" customFormat="1" ht="12.75">
      <c r="B2077" s="5"/>
      <c r="C2077" s="5"/>
      <c r="L2077" s="11"/>
      <c r="M2077" s="12"/>
      <c r="N2077" s="13"/>
      <c r="O2077" s="2"/>
      <c r="P2077" s="4"/>
      <c r="Q2077" s="4"/>
      <c r="R2077" s="4"/>
      <c r="X2077" s="73"/>
      <c r="Y2077" s="76"/>
    </row>
    <row r="2078" spans="2:25" s="1" customFormat="1" ht="12.75">
      <c r="B2078" s="5"/>
      <c r="C2078" s="5"/>
      <c r="L2078" s="11"/>
      <c r="M2078" s="12"/>
      <c r="N2078" s="13"/>
      <c r="O2078" s="2"/>
      <c r="P2078" s="4"/>
      <c r="Q2078" s="4"/>
      <c r="R2078" s="4"/>
      <c r="X2078" s="73"/>
      <c r="Y2078" s="76"/>
    </row>
    <row r="2079" spans="2:25" s="1" customFormat="1" ht="12.75">
      <c r="B2079" s="5"/>
      <c r="C2079" s="5"/>
      <c r="L2079" s="11"/>
      <c r="M2079" s="12"/>
      <c r="N2079" s="13"/>
      <c r="O2079" s="2"/>
      <c r="P2079" s="4"/>
      <c r="Q2079" s="4"/>
      <c r="R2079" s="4"/>
      <c r="X2079" s="73"/>
      <c r="Y2079" s="76"/>
    </row>
    <row r="2080" spans="2:25" s="1" customFormat="1" ht="12.75">
      <c r="B2080" s="5"/>
      <c r="C2080" s="5"/>
      <c r="L2080" s="11"/>
      <c r="M2080" s="12"/>
      <c r="N2080" s="13"/>
      <c r="O2080" s="2"/>
      <c r="P2080" s="4"/>
      <c r="Q2080" s="4"/>
      <c r="R2080" s="4"/>
      <c r="X2080" s="73"/>
      <c r="Y2080" s="76"/>
    </row>
    <row r="2081" spans="2:25" s="1" customFormat="1" ht="12.75">
      <c r="B2081" s="5"/>
      <c r="C2081" s="5"/>
      <c r="L2081" s="11"/>
      <c r="M2081" s="12"/>
      <c r="N2081" s="13"/>
      <c r="O2081" s="2"/>
      <c r="P2081" s="4"/>
      <c r="Q2081" s="4"/>
      <c r="R2081" s="4"/>
      <c r="X2081" s="73"/>
      <c r="Y2081" s="76"/>
    </row>
    <row r="2082" spans="2:25" s="1" customFormat="1" ht="12.75">
      <c r="B2082" s="5"/>
      <c r="C2082" s="5"/>
      <c r="L2082" s="11"/>
      <c r="M2082" s="12"/>
      <c r="N2082" s="13"/>
      <c r="O2082" s="2"/>
      <c r="P2082" s="4"/>
      <c r="Q2082" s="4"/>
      <c r="R2082" s="4"/>
      <c r="X2082" s="73"/>
      <c r="Y2082" s="76"/>
    </row>
    <row r="2083" spans="2:25" s="1" customFormat="1" ht="12.75">
      <c r="B2083" s="5"/>
      <c r="C2083" s="5"/>
      <c r="L2083" s="11"/>
      <c r="M2083" s="12"/>
      <c r="N2083" s="13"/>
      <c r="O2083" s="2"/>
      <c r="P2083" s="4"/>
      <c r="Q2083" s="4"/>
      <c r="R2083" s="4"/>
      <c r="X2083" s="73"/>
      <c r="Y2083" s="76"/>
    </row>
    <row r="2084" spans="2:25" s="1" customFormat="1" ht="12.75">
      <c r="B2084" s="5"/>
      <c r="C2084" s="5"/>
      <c r="L2084" s="11"/>
      <c r="M2084" s="12"/>
      <c r="N2084" s="13"/>
      <c r="O2084" s="2"/>
      <c r="P2084" s="4"/>
      <c r="Q2084" s="4"/>
      <c r="R2084" s="4"/>
      <c r="X2084" s="73"/>
      <c r="Y2084" s="76"/>
    </row>
    <row r="2085" spans="2:25" s="1" customFormat="1" ht="12.75">
      <c r="B2085" s="5"/>
      <c r="C2085" s="5"/>
      <c r="L2085" s="11"/>
      <c r="M2085" s="12"/>
      <c r="N2085" s="13"/>
      <c r="O2085" s="2"/>
      <c r="P2085" s="4"/>
      <c r="Q2085" s="4"/>
      <c r="R2085" s="4"/>
      <c r="X2085" s="73"/>
      <c r="Y2085" s="76"/>
    </row>
    <row r="2086" spans="2:25" s="1" customFormat="1" ht="12.75">
      <c r="B2086" s="5"/>
      <c r="C2086" s="5"/>
      <c r="L2086" s="11"/>
      <c r="M2086" s="12"/>
      <c r="N2086" s="13"/>
      <c r="O2086" s="2"/>
      <c r="P2086" s="4"/>
      <c r="Q2086" s="4"/>
      <c r="R2086" s="4"/>
      <c r="X2086" s="73"/>
      <c r="Y2086" s="76"/>
    </row>
    <row r="2087" spans="2:25" s="1" customFormat="1" ht="12.75">
      <c r="B2087" s="5"/>
      <c r="C2087" s="5"/>
      <c r="L2087" s="11"/>
      <c r="M2087" s="12"/>
      <c r="N2087" s="13"/>
      <c r="O2087" s="2"/>
      <c r="P2087" s="4"/>
      <c r="Q2087" s="4"/>
      <c r="R2087" s="4"/>
      <c r="X2087" s="73"/>
      <c r="Y2087" s="76"/>
    </row>
    <row r="2088" spans="2:25" s="1" customFormat="1" ht="12.75">
      <c r="B2088" s="5"/>
      <c r="C2088" s="5"/>
      <c r="L2088" s="11"/>
      <c r="M2088" s="12"/>
      <c r="N2088" s="13"/>
      <c r="O2088" s="2"/>
      <c r="P2088" s="4"/>
      <c r="Q2088" s="4"/>
      <c r="R2088" s="4"/>
      <c r="X2088" s="73"/>
      <c r="Y2088" s="76"/>
    </row>
    <row r="2089" spans="2:25" s="1" customFormat="1" ht="12.75">
      <c r="B2089" s="5"/>
      <c r="C2089" s="5"/>
      <c r="L2089" s="11"/>
      <c r="M2089" s="12"/>
      <c r="N2089" s="13"/>
      <c r="O2089" s="2"/>
      <c r="P2089" s="4"/>
      <c r="Q2089" s="4"/>
      <c r="R2089" s="4"/>
      <c r="X2089" s="73"/>
      <c r="Y2089" s="76"/>
    </row>
    <row r="2090" spans="2:25" s="1" customFormat="1" ht="12.75">
      <c r="B2090" s="5"/>
      <c r="C2090" s="5"/>
      <c r="L2090" s="11"/>
      <c r="M2090" s="12"/>
      <c r="N2090" s="13"/>
      <c r="O2090" s="2"/>
      <c r="P2090" s="4"/>
      <c r="Q2090" s="4"/>
      <c r="R2090" s="4"/>
      <c r="X2090" s="73"/>
      <c r="Y2090" s="76"/>
    </row>
    <row r="2091" spans="2:25" s="1" customFormat="1" ht="12.75">
      <c r="B2091" s="5"/>
      <c r="C2091" s="5"/>
      <c r="L2091" s="11"/>
      <c r="M2091" s="12"/>
      <c r="N2091" s="13"/>
      <c r="O2091" s="2"/>
      <c r="P2091" s="4"/>
      <c r="Q2091" s="4"/>
      <c r="R2091" s="4"/>
      <c r="X2091" s="73"/>
      <c r="Y2091" s="76"/>
    </row>
    <row r="2092" spans="2:25" s="1" customFormat="1" ht="12.75">
      <c r="B2092" s="5"/>
      <c r="C2092" s="5"/>
      <c r="L2092" s="11"/>
      <c r="M2092" s="12"/>
      <c r="N2092" s="13"/>
      <c r="O2092" s="2"/>
      <c r="P2092" s="4"/>
      <c r="Q2092" s="4"/>
      <c r="R2092" s="4"/>
      <c r="X2092" s="73"/>
      <c r="Y2092" s="76"/>
    </row>
    <row r="2093" spans="2:25" s="1" customFormat="1" ht="12.75">
      <c r="B2093" s="5"/>
      <c r="C2093" s="5"/>
      <c r="L2093" s="11"/>
      <c r="M2093" s="12"/>
      <c r="N2093" s="13"/>
      <c r="O2093" s="2"/>
      <c r="P2093" s="4"/>
      <c r="Q2093" s="4"/>
      <c r="R2093" s="4"/>
      <c r="X2093" s="73"/>
      <c r="Y2093" s="76"/>
    </row>
    <row r="2094" spans="2:25" s="1" customFormat="1" ht="12.75">
      <c r="B2094" s="5"/>
      <c r="C2094" s="5"/>
      <c r="L2094" s="11"/>
      <c r="M2094" s="12"/>
      <c r="N2094" s="13"/>
      <c r="O2094" s="2"/>
      <c r="P2094" s="4"/>
      <c r="Q2094" s="4"/>
      <c r="R2094" s="4"/>
      <c r="X2094" s="73"/>
      <c r="Y2094" s="76"/>
    </row>
    <row r="2095" spans="2:25" s="1" customFormat="1" ht="12.75">
      <c r="B2095" s="5"/>
      <c r="C2095" s="5"/>
      <c r="L2095" s="11"/>
      <c r="M2095" s="12"/>
      <c r="N2095" s="13"/>
      <c r="O2095" s="2"/>
      <c r="P2095" s="4"/>
      <c r="Q2095" s="4"/>
      <c r="R2095" s="4"/>
      <c r="X2095" s="73"/>
      <c r="Y2095" s="76"/>
    </row>
    <row r="2096" spans="2:25" s="1" customFormat="1" ht="12.75">
      <c r="B2096" s="5"/>
      <c r="C2096" s="5"/>
      <c r="L2096" s="11"/>
      <c r="M2096" s="12"/>
      <c r="N2096" s="13"/>
      <c r="O2096" s="2"/>
      <c r="P2096" s="4"/>
      <c r="Q2096" s="4"/>
      <c r="R2096" s="4"/>
      <c r="X2096" s="73"/>
      <c r="Y2096" s="76"/>
    </row>
    <row r="2097" spans="2:25" s="1" customFormat="1" ht="12.75">
      <c r="B2097" s="5"/>
      <c r="C2097" s="5"/>
      <c r="L2097" s="11"/>
      <c r="M2097" s="12"/>
      <c r="N2097" s="13"/>
      <c r="O2097" s="2"/>
      <c r="P2097" s="4"/>
      <c r="Q2097" s="4"/>
      <c r="R2097" s="4"/>
      <c r="X2097" s="73"/>
      <c r="Y2097" s="76"/>
    </row>
    <row r="2098" spans="2:25" s="1" customFormat="1" ht="12.75">
      <c r="B2098" s="5"/>
      <c r="C2098" s="5"/>
      <c r="L2098" s="11"/>
      <c r="M2098" s="12"/>
      <c r="N2098" s="13"/>
      <c r="O2098" s="2"/>
      <c r="P2098" s="4"/>
      <c r="Q2098" s="4"/>
      <c r="R2098" s="4"/>
      <c r="X2098" s="73"/>
      <c r="Y2098" s="76"/>
    </row>
    <row r="2099" spans="2:25" s="1" customFormat="1" ht="12.75">
      <c r="B2099" s="5"/>
      <c r="C2099" s="5"/>
      <c r="L2099" s="11"/>
      <c r="M2099" s="12"/>
      <c r="N2099" s="13"/>
      <c r="O2099" s="2"/>
      <c r="P2099" s="4"/>
      <c r="Q2099" s="4"/>
      <c r="R2099" s="4"/>
      <c r="X2099" s="73"/>
      <c r="Y2099" s="76"/>
    </row>
    <row r="2100" spans="2:25" s="1" customFormat="1" ht="12.75">
      <c r="B2100" s="5"/>
      <c r="C2100" s="5"/>
      <c r="L2100" s="11"/>
      <c r="M2100" s="12"/>
      <c r="N2100" s="13"/>
      <c r="O2100" s="2"/>
      <c r="P2100" s="4"/>
      <c r="Q2100" s="4"/>
      <c r="R2100" s="4"/>
      <c r="X2100" s="73"/>
      <c r="Y2100" s="76"/>
    </row>
    <row r="2101" spans="2:25" s="1" customFormat="1" ht="12.75">
      <c r="B2101" s="5"/>
      <c r="C2101" s="5"/>
      <c r="L2101" s="11"/>
      <c r="M2101" s="12"/>
      <c r="N2101" s="13"/>
      <c r="O2101" s="2"/>
      <c r="P2101" s="4"/>
      <c r="Q2101" s="4"/>
      <c r="R2101" s="4"/>
      <c r="X2101" s="73"/>
      <c r="Y2101" s="76"/>
    </row>
    <row r="2102" spans="2:25" s="1" customFormat="1" ht="12.75">
      <c r="B2102" s="5"/>
      <c r="C2102" s="5"/>
      <c r="L2102" s="11"/>
      <c r="M2102" s="12"/>
      <c r="N2102" s="13"/>
      <c r="O2102" s="2"/>
      <c r="P2102" s="4"/>
      <c r="Q2102" s="4"/>
      <c r="R2102" s="4"/>
      <c r="X2102" s="73"/>
      <c r="Y2102" s="76"/>
    </row>
    <row r="2103" spans="2:25" s="1" customFormat="1" ht="12.75">
      <c r="B2103" s="5"/>
      <c r="C2103" s="5"/>
      <c r="L2103" s="11"/>
      <c r="M2103" s="12"/>
      <c r="N2103" s="13"/>
      <c r="O2103" s="2"/>
      <c r="P2103" s="4"/>
      <c r="Q2103" s="4"/>
      <c r="R2103" s="4"/>
      <c r="X2103" s="73"/>
      <c r="Y2103" s="76"/>
    </row>
    <row r="2104" spans="2:25" s="1" customFormat="1" ht="12.75">
      <c r="B2104" s="5"/>
      <c r="C2104" s="5"/>
      <c r="L2104" s="11"/>
      <c r="M2104" s="12"/>
      <c r="N2104" s="13"/>
      <c r="O2104" s="2"/>
      <c r="P2104" s="4"/>
      <c r="Q2104" s="4"/>
      <c r="R2104" s="4"/>
      <c r="X2104" s="73"/>
      <c r="Y2104" s="76"/>
    </row>
    <row r="2105" spans="2:25" s="1" customFormat="1" ht="12.75">
      <c r="B2105" s="5"/>
      <c r="C2105" s="5"/>
      <c r="L2105" s="11"/>
      <c r="M2105" s="12"/>
      <c r="N2105" s="13"/>
      <c r="O2105" s="2"/>
      <c r="P2105" s="4"/>
      <c r="Q2105" s="4"/>
      <c r="R2105" s="4"/>
      <c r="X2105" s="73"/>
      <c r="Y2105" s="76"/>
    </row>
    <row r="2106" spans="2:25" s="1" customFormat="1" ht="12.75">
      <c r="B2106" s="5"/>
      <c r="C2106" s="5"/>
      <c r="L2106" s="11"/>
      <c r="M2106" s="12"/>
      <c r="N2106" s="13"/>
      <c r="O2106" s="2"/>
      <c r="P2106" s="4"/>
      <c r="Q2106" s="4"/>
      <c r="R2106" s="4"/>
      <c r="X2106" s="73"/>
      <c r="Y2106" s="76"/>
    </row>
    <row r="2107" spans="2:25" s="1" customFormat="1" ht="12.75">
      <c r="B2107" s="5"/>
      <c r="C2107" s="5"/>
      <c r="L2107" s="11"/>
      <c r="M2107" s="12"/>
      <c r="N2107" s="13"/>
      <c r="O2107" s="2"/>
      <c r="P2107" s="4"/>
      <c r="Q2107" s="4"/>
      <c r="R2107" s="4"/>
      <c r="X2107" s="73"/>
      <c r="Y2107" s="76"/>
    </row>
    <row r="2108" spans="2:25" s="1" customFormat="1" ht="12.75">
      <c r="B2108" s="5"/>
      <c r="C2108" s="5"/>
      <c r="L2108" s="11"/>
      <c r="M2108" s="12"/>
      <c r="N2108" s="13"/>
      <c r="O2108" s="2"/>
      <c r="P2108" s="4"/>
      <c r="Q2108" s="4"/>
      <c r="R2108" s="4"/>
      <c r="X2108" s="73"/>
      <c r="Y2108" s="76"/>
    </row>
    <row r="2109" spans="2:25" s="1" customFormat="1" ht="12.75">
      <c r="B2109" s="5"/>
      <c r="C2109" s="5"/>
      <c r="L2109" s="11"/>
      <c r="M2109" s="12"/>
      <c r="N2109" s="13"/>
      <c r="O2109" s="2"/>
      <c r="P2109" s="4"/>
      <c r="Q2109" s="4"/>
      <c r="R2109" s="4"/>
      <c r="X2109" s="73"/>
      <c r="Y2109" s="76"/>
    </row>
    <row r="2110" spans="2:25" s="1" customFormat="1" ht="12.75">
      <c r="B2110" s="5"/>
      <c r="C2110" s="5"/>
      <c r="L2110" s="11"/>
      <c r="M2110" s="12"/>
      <c r="N2110" s="13"/>
      <c r="O2110" s="2"/>
      <c r="P2110" s="4"/>
      <c r="Q2110" s="4"/>
      <c r="R2110" s="4"/>
      <c r="X2110" s="73"/>
      <c r="Y2110" s="76"/>
    </row>
    <row r="2111" spans="2:25" s="1" customFormat="1" ht="12.75">
      <c r="B2111" s="5"/>
      <c r="C2111" s="5"/>
      <c r="L2111" s="11"/>
      <c r="M2111" s="12"/>
      <c r="N2111" s="13"/>
      <c r="O2111" s="2"/>
      <c r="P2111" s="4"/>
      <c r="Q2111" s="4"/>
      <c r="R2111" s="4"/>
      <c r="X2111" s="73"/>
      <c r="Y2111" s="76"/>
    </row>
    <row r="2112" spans="2:25" s="1" customFormat="1" ht="12.75">
      <c r="B2112" s="5"/>
      <c r="C2112" s="5"/>
      <c r="L2112" s="11"/>
      <c r="M2112" s="12"/>
      <c r="N2112" s="13"/>
      <c r="O2112" s="2"/>
      <c r="P2112" s="4"/>
      <c r="Q2112" s="4"/>
      <c r="R2112" s="4"/>
      <c r="X2112" s="73"/>
      <c r="Y2112" s="76"/>
    </row>
    <row r="2113" spans="2:25" s="1" customFormat="1" ht="12.75">
      <c r="B2113" s="5"/>
      <c r="C2113" s="5"/>
      <c r="L2113" s="11"/>
      <c r="M2113" s="12"/>
      <c r="N2113" s="13"/>
      <c r="O2113" s="2"/>
      <c r="P2113" s="4"/>
      <c r="Q2113" s="4"/>
      <c r="R2113" s="4"/>
      <c r="X2113" s="73"/>
      <c r="Y2113" s="76"/>
    </row>
    <row r="2114" spans="2:25" s="1" customFormat="1" ht="12.75">
      <c r="B2114" s="5"/>
      <c r="C2114" s="5"/>
      <c r="L2114" s="11"/>
      <c r="M2114" s="12"/>
      <c r="N2114" s="13"/>
      <c r="O2114" s="2"/>
      <c r="P2114" s="4"/>
      <c r="Q2114" s="4"/>
      <c r="R2114" s="4"/>
      <c r="X2114" s="73"/>
      <c r="Y2114" s="76"/>
    </row>
    <row r="2115" spans="2:25" s="1" customFormat="1" ht="12.75">
      <c r="B2115" s="5"/>
      <c r="C2115" s="5"/>
      <c r="L2115" s="11"/>
      <c r="M2115" s="12"/>
      <c r="N2115" s="13"/>
      <c r="O2115" s="2"/>
      <c r="P2115" s="4"/>
      <c r="Q2115" s="4"/>
      <c r="R2115" s="4"/>
      <c r="X2115" s="73"/>
      <c r="Y2115" s="76"/>
    </row>
    <row r="2116" spans="2:25" s="1" customFormat="1" ht="12.75">
      <c r="B2116" s="5"/>
      <c r="C2116" s="5"/>
      <c r="L2116" s="11"/>
      <c r="M2116" s="12"/>
      <c r="N2116" s="13"/>
      <c r="O2116" s="2"/>
      <c r="P2116" s="4"/>
      <c r="Q2116" s="4"/>
      <c r="R2116" s="4"/>
      <c r="X2116" s="73"/>
      <c r="Y2116" s="76"/>
    </row>
    <row r="2117" spans="2:25" s="1" customFormat="1" ht="12.75">
      <c r="B2117" s="5"/>
      <c r="C2117" s="5"/>
      <c r="L2117" s="11"/>
      <c r="M2117" s="12"/>
      <c r="N2117" s="13"/>
      <c r="O2117" s="2"/>
      <c r="P2117" s="4"/>
      <c r="Q2117" s="4"/>
      <c r="R2117" s="4"/>
      <c r="X2117" s="73"/>
      <c r="Y2117" s="76"/>
    </row>
    <row r="2118" spans="2:25" s="1" customFormat="1" ht="12.75">
      <c r="B2118" s="5"/>
      <c r="C2118" s="5"/>
      <c r="L2118" s="11"/>
      <c r="M2118" s="12"/>
      <c r="N2118" s="13"/>
      <c r="O2118" s="2"/>
      <c r="P2118" s="4"/>
      <c r="Q2118" s="4"/>
      <c r="R2118" s="4"/>
      <c r="X2118" s="73"/>
      <c r="Y2118" s="76"/>
    </row>
    <row r="2119" spans="2:25" s="1" customFormat="1" ht="12.75">
      <c r="B2119" s="5"/>
      <c r="C2119" s="5"/>
      <c r="L2119" s="11"/>
      <c r="M2119" s="12"/>
      <c r="N2119" s="13"/>
      <c r="O2119" s="2"/>
      <c r="P2119" s="4"/>
      <c r="Q2119" s="4"/>
      <c r="R2119" s="4"/>
      <c r="X2119" s="73"/>
      <c r="Y2119" s="76"/>
    </row>
    <row r="2120" spans="2:25" s="1" customFormat="1" ht="12.75">
      <c r="B2120" s="5"/>
      <c r="C2120" s="5"/>
      <c r="L2120" s="11"/>
      <c r="M2120" s="12"/>
      <c r="N2120" s="13"/>
      <c r="O2120" s="2"/>
      <c r="P2120" s="4"/>
      <c r="Q2120" s="4"/>
      <c r="R2120" s="4"/>
      <c r="X2120" s="73"/>
      <c r="Y2120" s="76"/>
    </row>
    <row r="2121" spans="2:25" s="1" customFormat="1" ht="12.75">
      <c r="B2121" s="5"/>
      <c r="C2121" s="5"/>
      <c r="L2121" s="11"/>
      <c r="M2121" s="12"/>
      <c r="N2121" s="13"/>
      <c r="O2121" s="2"/>
      <c r="P2121" s="4"/>
      <c r="Q2121" s="4"/>
      <c r="R2121" s="4"/>
      <c r="X2121" s="73"/>
      <c r="Y2121" s="76"/>
    </row>
    <row r="2122" spans="2:25" s="1" customFormat="1" ht="12.75">
      <c r="B2122" s="5"/>
      <c r="C2122" s="5"/>
      <c r="L2122" s="11"/>
      <c r="M2122" s="12"/>
      <c r="N2122" s="13"/>
      <c r="O2122" s="2"/>
      <c r="P2122" s="4"/>
      <c r="Q2122" s="4"/>
      <c r="R2122" s="4"/>
      <c r="X2122" s="73"/>
      <c r="Y2122" s="76"/>
    </row>
    <row r="2123" spans="2:25" s="1" customFormat="1" ht="12.75">
      <c r="B2123" s="5"/>
      <c r="C2123" s="5"/>
      <c r="L2123" s="11"/>
      <c r="M2123" s="12"/>
      <c r="N2123" s="13"/>
      <c r="O2123" s="2"/>
      <c r="P2123" s="4"/>
      <c r="Q2123" s="4"/>
      <c r="R2123" s="4"/>
      <c r="X2123" s="73"/>
      <c r="Y2123" s="76"/>
    </row>
    <row r="2124" spans="2:25" s="1" customFormat="1" ht="12.75">
      <c r="B2124" s="5"/>
      <c r="C2124" s="5"/>
      <c r="L2124" s="11"/>
      <c r="M2124" s="12"/>
      <c r="N2124" s="13"/>
      <c r="O2124" s="2"/>
      <c r="P2124" s="4"/>
      <c r="Q2124" s="4"/>
      <c r="R2124" s="4"/>
      <c r="X2124" s="73"/>
      <c r="Y2124" s="76"/>
    </row>
    <row r="2125" spans="2:25" s="1" customFormat="1" ht="12.75">
      <c r="B2125" s="5"/>
      <c r="C2125" s="5"/>
      <c r="L2125" s="11"/>
      <c r="M2125" s="12"/>
      <c r="N2125" s="13"/>
      <c r="O2125" s="2"/>
      <c r="P2125" s="4"/>
      <c r="Q2125" s="4"/>
      <c r="R2125" s="4"/>
      <c r="X2125" s="73"/>
      <c r="Y2125" s="76"/>
    </row>
    <row r="2126" spans="2:25" s="1" customFormat="1" ht="12.75">
      <c r="B2126" s="5"/>
      <c r="C2126" s="5"/>
      <c r="L2126" s="11"/>
      <c r="M2126" s="12"/>
      <c r="N2126" s="13"/>
      <c r="O2126" s="2"/>
      <c r="P2126" s="4"/>
      <c r="Q2126" s="4"/>
      <c r="R2126" s="4"/>
      <c r="X2126" s="73"/>
      <c r="Y2126" s="76"/>
    </row>
    <row r="2127" spans="2:25" s="1" customFormat="1" ht="12.75">
      <c r="B2127" s="5"/>
      <c r="C2127" s="5"/>
      <c r="L2127" s="11"/>
      <c r="M2127" s="12"/>
      <c r="N2127" s="13"/>
      <c r="O2127" s="2"/>
      <c r="P2127" s="4"/>
      <c r="Q2127" s="4"/>
      <c r="R2127" s="4"/>
      <c r="X2127" s="73"/>
      <c r="Y2127" s="76"/>
    </row>
    <row r="2128" spans="2:25" s="1" customFormat="1" ht="12.75">
      <c r="B2128" s="5"/>
      <c r="C2128" s="5"/>
      <c r="L2128" s="11"/>
      <c r="M2128" s="12"/>
      <c r="N2128" s="13"/>
      <c r="O2128" s="2"/>
      <c r="P2128" s="4"/>
      <c r="Q2128" s="4"/>
      <c r="R2128" s="4"/>
      <c r="X2128" s="73"/>
      <c r="Y2128" s="76"/>
    </row>
    <row r="2129" spans="2:25" s="1" customFormat="1" ht="12.75">
      <c r="B2129" s="5"/>
      <c r="C2129" s="5"/>
      <c r="L2129" s="11"/>
      <c r="M2129" s="12"/>
      <c r="N2129" s="13"/>
      <c r="O2129" s="2"/>
      <c r="P2129" s="4"/>
      <c r="Q2129" s="4"/>
      <c r="R2129" s="4"/>
      <c r="X2129" s="73"/>
      <c r="Y2129" s="76"/>
    </row>
    <row r="2130" spans="2:25" s="1" customFormat="1" ht="12.75">
      <c r="B2130" s="5"/>
      <c r="C2130" s="5"/>
      <c r="L2130" s="11"/>
      <c r="M2130" s="12"/>
      <c r="N2130" s="13"/>
      <c r="O2130" s="2"/>
      <c r="P2130" s="4"/>
      <c r="Q2130" s="4"/>
      <c r="R2130" s="4"/>
      <c r="X2130" s="73"/>
      <c r="Y2130" s="76"/>
    </row>
    <row r="2131" spans="2:25" s="1" customFormat="1" ht="12.75">
      <c r="B2131" s="5"/>
      <c r="C2131" s="5"/>
      <c r="L2131" s="11"/>
      <c r="M2131" s="12"/>
      <c r="N2131" s="13"/>
      <c r="O2131" s="2"/>
      <c r="P2131" s="4"/>
      <c r="Q2131" s="4"/>
      <c r="R2131" s="4"/>
      <c r="X2131" s="73"/>
      <c r="Y2131" s="76"/>
    </row>
    <row r="2132" spans="2:25" s="1" customFormat="1" ht="12.75">
      <c r="B2132" s="5"/>
      <c r="C2132" s="5"/>
      <c r="L2132" s="11"/>
      <c r="M2132" s="12"/>
      <c r="N2132" s="13"/>
      <c r="O2132" s="2"/>
      <c r="P2132" s="4"/>
      <c r="Q2132" s="4"/>
      <c r="R2132" s="4"/>
      <c r="X2132" s="73"/>
      <c r="Y2132" s="76"/>
    </row>
    <row r="2133" spans="2:25" s="1" customFormat="1" ht="12.75">
      <c r="B2133" s="5"/>
      <c r="C2133" s="5"/>
      <c r="L2133" s="11"/>
      <c r="M2133" s="12"/>
      <c r="N2133" s="13"/>
      <c r="O2133" s="2"/>
      <c r="P2133" s="4"/>
      <c r="Q2133" s="4"/>
      <c r="R2133" s="4"/>
      <c r="X2133" s="73"/>
      <c r="Y2133" s="76"/>
    </row>
    <row r="2134" spans="2:25" s="1" customFormat="1" ht="12.75">
      <c r="B2134" s="5"/>
      <c r="C2134" s="5"/>
      <c r="L2134" s="11"/>
      <c r="M2134" s="12"/>
      <c r="N2134" s="13"/>
      <c r="O2134" s="2"/>
      <c r="P2134" s="4"/>
      <c r="Q2134" s="4"/>
      <c r="R2134" s="4"/>
      <c r="X2134" s="73"/>
      <c r="Y2134" s="76"/>
    </row>
    <row r="2135" spans="2:25" s="1" customFormat="1" ht="12.75">
      <c r="B2135" s="5"/>
      <c r="C2135" s="5"/>
      <c r="L2135" s="11"/>
      <c r="M2135" s="12"/>
      <c r="N2135" s="13"/>
      <c r="O2135" s="2"/>
      <c r="P2135" s="4"/>
      <c r="Q2135" s="4"/>
      <c r="R2135" s="4"/>
      <c r="X2135" s="73"/>
      <c r="Y2135" s="76"/>
    </row>
    <row r="2136" spans="2:25" s="1" customFormat="1" ht="12.75">
      <c r="B2136" s="5"/>
      <c r="C2136" s="5"/>
      <c r="L2136" s="11"/>
      <c r="M2136" s="12"/>
      <c r="N2136" s="13"/>
      <c r="O2136" s="2"/>
      <c r="P2136" s="4"/>
      <c r="Q2136" s="4"/>
      <c r="R2136" s="4"/>
      <c r="X2136" s="73"/>
      <c r="Y2136" s="76"/>
    </row>
    <row r="2137" spans="2:25" s="1" customFormat="1" ht="12.75">
      <c r="B2137" s="5"/>
      <c r="C2137" s="5"/>
      <c r="L2137" s="11"/>
      <c r="M2137" s="12"/>
      <c r="N2137" s="13"/>
      <c r="O2137" s="2"/>
      <c r="P2137" s="4"/>
      <c r="Q2137" s="4"/>
      <c r="R2137" s="4"/>
      <c r="X2137" s="73"/>
      <c r="Y2137" s="76"/>
    </row>
    <row r="2138" spans="2:25" s="1" customFormat="1" ht="12.75">
      <c r="B2138" s="5"/>
      <c r="C2138" s="5"/>
      <c r="L2138" s="11"/>
      <c r="M2138" s="12"/>
      <c r="N2138" s="13"/>
      <c r="O2138" s="2"/>
      <c r="P2138" s="4"/>
      <c r="Q2138" s="4"/>
      <c r="R2138" s="4"/>
      <c r="X2138" s="73"/>
      <c r="Y2138" s="76"/>
    </row>
    <row r="2139" spans="2:25" s="1" customFormat="1" ht="12.75">
      <c r="B2139" s="5"/>
      <c r="C2139" s="5"/>
      <c r="L2139" s="11"/>
      <c r="M2139" s="12"/>
      <c r="N2139" s="13"/>
      <c r="O2139" s="2"/>
      <c r="P2139" s="4"/>
      <c r="Q2139" s="4"/>
      <c r="R2139" s="4"/>
      <c r="X2139" s="73"/>
      <c r="Y2139" s="76"/>
    </row>
    <row r="2140" spans="2:25" s="1" customFormat="1" ht="12.75">
      <c r="B2140" s="5"/>
      <c r="C2140" s="5"/>
      <c r="L2140" s="11"/>
      <c r="M2140" s="12"/>
      <c r="N2140" s="13"/>
      <c r="O2140" s="2"/>
      <c r="P2140" s="4"/>
      <c r="Q2140" s="4"/>
      <c r="R2140" s="4"/>
      <c r="X2140" s="73"/>
      <c r="Y2140" s="76"/>
    </row>
    <row r="2141" spans="2:25" s="1" customFormat="1" ht="12.75">
      <c r="B2141" s="5"/>
      <c r="C2141" s="5"/>
      <c r="L2141" s="11"/>
      <c r="M2141" s="12"/>
      <c r="N2141" s="13"/>
      <c r="O2141" s="2"/>
      <c r="P2141" s="4"/>
      <c r="Q2141" s="4"/>
      <c r="R2141" s="4"/>
      <c r="X2141" s="73"/>
      <c r="Y2141" s="76"/>
    </row>
    <row r="2142" spans="2:25" s="1" customFormat="1" ht="12.75">
      <c r="B2142" s="5"/>
      <c r="C2142" s="5"/>
      <c r="L2142" s="11"/>
      <c r="M2142" s="12"/>
      <c r="N2142" s="13"/>
      <c r="O2142" s="2"/>
      <c r="P2142" s="4"/>
      <c r="Q2142" s="4"/>
      <c r="R2142" s="4"/>
      <c r="X2142" s="73"/>
      <c r="Y2142" s="76"/>
    </row>
    <row r="2143" spans="2:25" s="1" customFormat="1" ht="12.75">
      <c r="B2143" s="5"/>
      <c r="C2143" s="5"/>
      <c r="L2143" s="11"/>
      <c r="M2143" s="12"/>
      <c r="N2143" s="13"/>
      <c r="O2143" s="2"/>
      <c r="P2143" s="4"/>
      <c r="Q2143" s="4"/>
      <c r="R2143" s="4"/>
      <c r="X2143" s="73"/>
      <c r="Y2143" s="76"/>
    </row>
    <row r="2144" spans="2:25" s="1" customFormat="1" ht="12.75">
      <c r="B2144" s="5"/>
      <c r="C2144" s="5"/>
      <c r="L2144" s="11"/>
      <c r="M2144" s="12"/>
      <c r="N2144" s="13"/>
      <c r="O2144" s="2"/>
      <c r="P2144" s="4"/>
      <c r="Q2144" s="4"/>
      <c r="R2144" s="4"/>
      <c r="X2144" s="73"/>
      <c r="Y2144" s="76"/>
    </row>
    <row r="2145" spans="2:25" s="1" customFormat="1" ht="12.75">
      <c r="B2145" s="5"/>
      <c r="C2145" s="5"/>
      <c r="L2145" s="11"/>
      <c r="M2145" s="12"/>
      <c r="N2145" s="13"/>
      <c r="O2145" s="2"/>
      <c r="P2145" s="4"/>
      <c r="Q2145" s="4"/>
      <c r="R2145" s="4"/>
      <c r="X2145" s="73"/>
      <c r="Y2145" s="76"/>
    </row>
    <row r="2146" spans="2:25" s="1" customFormat="1" ht="12.75">
      <c r="B2146" s="5"/>
      <c r="C2146" s="5"/>
      <c r="L2146" s="11"/>
      <c r="M2146" s="12"/>
      <c r="N2146" s="13"/>
      <c r="O2146" s="2"/>
      <c r="P2146" s="4"/>
      <c r="Q2146" s="4"/>
      <c r="R2146" s="4"/>
      <c r="X2146" s="73"/>
      <c r="Y2146" s="76"/>
    </row>
    <row r="2147" spans="2:25" s="1" customFormat="1" ht="12.75">
      <c r="B2147" s="5"/>
      <c r="C2147" s="5"/>
      <c r="L2147" s="11"/>
      <c r="M2147" s="12"/>
      <c r="N2147" s="13"/>
      <c r="O2147" s="2"/>
      <c r="P2147" s="4"/>
      <c r="Q2147" s="4"/>
      <c r="R2147" s="4"/>
      <c r="X2147" s="73"/>
      <c r="Y2147" s="76"/>
    </row>
    <row r="2148" spans="2:25" s="1" customFormat="1" ht="12.75">
      <c r="B2148" s="5"/>
      <c r="C2148" s="5"/>
      <c r="L2148" s="11"/>
      <c r="M2148" s="12"/>
      <c r="N2148" s="13"/>
      <c r="O2148" s="2"/>
      <c r="P2148" s="4"/>
      <c r="Q2148" s="4"/>
      <c r="R2148" s="4"/>
      <c r="X2148" s="73"/>
      <c r="Y2148" s="76"/>
    </row>
    <row r="2149" spans="2:25" s="1" customFormat="1" ht="12.75">
      <c r="B2149" s="5"/>
      <c r="C2149" s="5"/>
      <c r="L2149" s="11"/>
      <c r="M2149" s="12"/>
      <c r="N2149" s="13"/>
      <c r="O2149" s="2"/>
      <c r="P2149" s="4"/>
      <c r="Q2149" s="4"/>
      <c r="R2149" s="4"/>
      <c r="X2149" s="73"/>
      <c r="Y2149" s="76"/>
    </row>
    <row r="2150" spans="2:25" s="1" customFormat="1" ht="12.75">
      <c r="B2150" s="5"/>
      <c r="C2150" s="5"/>
      <c r="L2150" s="11"/>
      <c r="M2150" s="12"/>
      <c r="N2150" s="13"/>
      <c r="O2150" s="2"/>
      <c r="P2150" s="4"/>
      <c r="Q2150" s="4"/>
      <c r="R2150" s="4"/>
      <c r="X2150" s="73"/>
      <c r="Y2150" s="76"/>
    </row>
    <row r="2151" spans="2:25" s="1" customFormat="1" ht="12.75">
      <c r="B2151" s="5"/>
      <c r="C2151" s="5"/>
      <c r="L2151" s="11"/>
      <c r="M2151" s="12"/>
      <c r="N2151" s="13"/>
      <c r="O2151" s="2"/>
      <c r="P2151" s="4"/>
      <c r="Q2151" s="4"/>
      <c r="R2151" s="4"/>
      <c r="X2151" s="73"/>
      <c r="Y2151" s="76"/>
    </row>
    <row r="2152" spans="2:25" s="1" customFormat="1" ht="12.75">
      <c r="B2152" s="5"/>
      <c r="C2152" s="5"/>
      <c r="L2152" s="11"/>
      <c r="M2152" s="12"/>
      <c r="N2152" s="13"/>
      <c r="O2152" s="2"/>
      <c r="P2152" s="4"/>
      <c r="Q2152" s="4"/>
      <c r="R2152" s="4"/>
      <c r="X2152" s="73"/>
      <c r="Y2152" s="76"/>
    </row>
    <row r="2153" spans="2:25" s="1" customFormat="1" ht="12.75">
      <c r="B2153" s="5"/>
      <c r="C2153" s="5"/>
      <c r="L2153" s="11"/>
      <c r="M2153" s="12"/>
      <c r="N2153" s="13"/>
      <c r="O2153" s="2"/>
      <c r="P2153" s="4"/>
      <c r="Q2153" s="4"/>
      <c r="R2153" s="4"/>
      <c r="X2153" s="73"/>
      <c r="Y2153" s="76"/>
    </row>
    <row r="2154" spans="2:25" s="1" customFormat="1" ht="12.75">
      <c r="B2154" s="5"/>
      <c r="C2154" s="5"/>
      <c r="L2154" s="11"/>
      <c r="M2154" s="12"/>
      <c r="N2154" s="13"/>
      <c r="O2154" s="2"/>
      <c r="P2154" s="4"/>
      <c r="Q2154" s="4"/>
      <c r="R2154" s="4"/>
      <c r="X2154" s="73"/>
      <c r="Y2154" s="76"/>
    </row>
    <row r="2155" spans="2:25" s="1" customFormat="1" ht="12.75">
      <c r="B2155" s="5"/>
      <c r="C2155" s="5"/>
      <c r="L2155" s="11"/>
      <c r="M2155" s="12"/>
      <c r="N2155" s="13"/>
      <c r="O2155" s="2"/>
      <c r="P2155" s="4"/>
      <c r="Q2155" s="4"/>
      <c r="R2155" s="4"/>
      <c r="X2155" s="73"/>
      <c r="Y2155" s="76"/>
    </row>
    <row r="2156" spans="2:25" s="1" customFormat="1" ht="12.75">
      <c r="B2156" s="5"/>
      <c r="C2156" s="5"/>
      <c r="L2156" s="11"/>
      <c r="M2156" s="12"/>
      <c r="N2156" s="13"/>
      <c r="O2156" s="2"/>
      <c r="P2156" s="4"/>
      <c r="Q2156" s="4"/>
      <c r="R2156" s="4"/>
      <c r="X2156" s="73"/>
      <c r="Y2156" s="76"/>
    </row>
    <row r="2157" spans="2:25" s="1" customFormat="1" ht="12.75">
      <c r="B2157" s="5"/>
      <c r="C2157" s="5"/>
      <c r="L2157" s="11"/>
      <c r="M2157" s="12"/>
      <c r="N2157" s="13"/>
      <c r="O2157" s="2"/>
      <c r="P2157" s="4"/>
      <c r="Q2157" s="4"/>
      <c r="R2157" s="4"/>
      <c r="X2157" s="73"/>
      <c r="Y2157" s="76"/>
    </row>
    <row r="2158" spans="2:25" s="1" customFormat="1" ht="12.75">
      <c r="B2158" s="5"/>
      <c r="C2158" s="5"/>
      <c r="L2158" s="11"/>
      <c r="M2158" s="12"/>
      <c r="N2158" s="13"/>
      <c r="O2158" s="2"/>
      <c r="P2158" s="4"/>
      <c r="Q2158" s="4"/>
      <c r="R2158" s="4"/>
      <c r="X2158" s="73"/>
      <c r="Y2158" s="76"/>
    </row>
    <row r="2159" spans="2:25" s="1" customFormat="1" ht="12.75">
      <c r="B2159" s="5"/>
      <c r="C2159" s="5"/>
      <c r="L2159" s="11"/>
      <c r="M2159" s="12"/>
      <c r="N2159" s="13"/>
      <c r="O2159" s="2"/>
      <c r="P2159" s="4"/>
      <c r="Q2159" s="4"/>
      <c r="R2159" s="4"/>
      <c r="X2159" s="73"/>
      <c r="Y2159" s="76"/>
    </row>
    <row r="2160" spans="2:25" s="1" customFormat="1" ht="12.75">
      <c r="B2160" s="5"/>
      <c r="C2160" s="5"/>
      <c r="L2160" s="11"/>
      <c r="M2160" s="12"/>
      <c r="N2160" s="13"/>
      <c r="O2160" s="2"/>
      <c r="P2160" s="4"/>
      <c r="Q2160" s="4"/>
      <c r="R2160" s="4"/>
      <c r="X2160" s="73"/>
      <c r="Y2160" s="76"/>
    </row>
    <row r="2161" spans="2:25" s="1" customFormat="1" ht="12.75">
      <c r="B2161" s="5"/>
      <c r="C2161" s="5"/>
      <c r="L2161" s="11"/>
      <c r="M2161" s="12"/>
      <c r="N2161" s="13"/>
      <c r="O2161" s="2"/>
      <c r="P2161" s="4"/>
      <c r="Q2161" s="4"/>
      <c r="R2161" s="4"/>
      <c r="X2161" s="73"/>
      <c r="Y2161" s="76"/>
    </row>
    <row r="2162" spans="2:25" s="1" customFormat="1" ht="12.75">
      <c r="B2162" s="5"/>
      <c r="C2162" s="5"/>
      <c r="L2162" s="11"/>
      <c r="M2162" s="12"/>
      <c r="N2162" s="13"/>
      <c r="O2162" s="2"/>
      <c r="P2162" s="4"/>
      <c r="Q2162" s="4"/>
      <c r="R2162" s="4"/>
      <c r="X2162" s="73"/>
      <c r="Y2162" s="76"/>
    </row>
    <row r="2163" spans="2:25" s="1" customFormat="1" ht="12.75">
      <c r="B2163" s="5"/>
      <c r="C2163" s="5"/>
      <c r="L2163" s="11"/>
      <c r="M2163" s="12"/>
      <c r="N2163" s="13"/>
      <c r="O2163" s="2"/>
      <c r="P2163" s="4"/>
      <c r="Q2163" s="4"/>
      <c r="R2163" s="4"/>
      <c r="X2163" s="73"/>
      <c r="Y2163" s="76"/>
    </row>
    <row r="2164" spans="2:25" s="1" customFormat="1" ht="12.75">
      <c r="B2164" s="5"/>
      <c r="C2164" s="5"/>
      <c r="L2164" s="11"/>
      <c r="M2164" s="12"/>
      <c r="N2164" s="13"/>
      <c r="O2164" s="2"/>
      <c r="P2164" s="4"/>
      <c r="Q2164" s="4"/>
      <c r="R2164" s="4"/>
      <c r="X2164" s="73"/>
      <c r="Y2164" s="76"/>
    </row>
    <row r="2165" spans="2:25" s="1" customFormat="1" ht="12.75">
      <c r="B2165" s="5"/>
      <c r="C2165" s="5"/>
      <c r="L2165" s="11"/>
      <c r="M2165" s="12"/>
      <c r="N2165" s="13"/>
      <c r="O2165" s="2"/>
      <c r="P2165" s="4"/>
      <c r="Q2165" s="4"/>
      <c r="R2165" s="4"/>
      <c r="X2165" s="73"/>
      <c r="Y2165" s="76"/>
    </row>
    <row r="2166" spans="2:25" s="1" customFormat="1" ht="12.75">
      <c r="B2166" s="5"/>
      <c r="C2166" s="5"/>
      <c r="L2166" s="11"/>
      <c r="M2166" s="12"/>
      <c r="N2166" s="13"/>
      <c r="O2166" s="2"/>
      <c r="P2166" s="4"/>
      <c r="Q2166" s="4"/>
      <c r="R2166" s="4"/>
      <c r="X2166" s="73"/>
      <c r="Y2166" s="76"/>
    </row>
    <row r="2167" spans="2:25" s="1" customFormat="1" ht="12.75">
      <c r="B2167" s="5"/>
      <c r="C2167" s="5"/>
      <c r="L2167" s="11"/>
      <c r="M2167" s="12"/>
      <c r="N2167" s="13"/>
      <c r="O2167" s="2"/>
      <c r="P2167" s="4"/>
      <c r="Q2167" s="4"/>
      <c r="R2167" s="4"/>
      <c r="X2167" s="73"/>
      <c r="Y2167" s="76"/>
    </row>
    <row r="2168" spans="2:25" s="1" customFormat="1" ht="12.75">
      <c r="B2168" s="5"/>
      <c r="C2168" s="5"/>
      <c r="L2168" s="11"/>
      <c r="M2168" s="12"/>
      <c r="N2168" s="13"/>
      <c r="O2168" s="2"/>
      <c r="P2168" s="4"/>
      <c r="Q2168" s="4"/>
      <c r="R2168" s="4"/>
      <c r="X2168" s="73"/>
      <c r="Y2168" s="76"/>
    </row>
    <row r="2169" spans="2:25" s="1" customFormat="1" ht="12.75">
      <c r="B2169" s="5"/>
      <c r="C2169" s="5"/>
      <c r="L2169" s="11"/>
      <c r="M2169" s="12"/>
      <c r="N2169" s="13"/>
      <c r="O2169" s="2"/>
      <c r="P2169" s="4"/>
      <c r="Q2169" s="4"/>
      <c r="R2169" s="4"/>
      <c r="X2169" s="73"/>
      <c r="Y2169" s="76"/>
    </row>
    <row r="2170" spans="2:25" s="1" customFormat="1" ht="12.75">
      <c r="B2170" s="5"/>
      <c r="C2170" s="5"/>
      <c r="L2170" s="11"/>
      <c r="M2170" s="12"/>
      <c r="N2170" s="13"/>
      <c r="O2170" s="2"/>
      <c r="P2170" s="4"/>
      <c r="Q2170" s="4"/>
      <c r="R2170" s="4"/>
      <c r="X2170" s="73"/>
      <c r="Y2170" s="76"/>
    </row>
    <row r="2171" spans="2:25" s="1" customFormat="1" ht="12.75">
      <c r="B2171" s="5"/>
      <c r="C2171" s="5"/>
      <c r="L2171" s="11"/>
      <c r="M2171" s="12"/>
      <c r="N2171" s="13"/>
      <c r="O2171" s="2"/>
      <c r="P2171" s="4"/>
      <c r="Q2171" s="4"/>
      <c r="R2171" s="4"/>
      <c r="X2171" s="73"/>
      <c r="Y2171" s="76"/>
    </row>
    <row r="2172" spans="2:25" s="1" customFormat="1" ht="12.75">
      <c r="B2172" s="5"/>
      <c r="C2172" s="5"/>
      <c r="L2172" s="11"/>
      <c r="M2172" s="12"/>
      <c r="N2172" s="13"/>
      <c r="O2172" s="2"/>
      <c r="P2172" s="4"/>
      <c r="Q2172" s="4"/>
      <c r="R2172" s="4"/>
      <c r="X2172" s="73"/>
      <c r="Y2172" s="76"/>
    </row>
    <row r="2173" spans="2:25" s="1" customFormat="1" ht="12.75">
      <c r="B2173" s="5"/>
      <c r="C2173" s="5"/>
      <c r="L2173" s="11"/>
      <c r="M2173" s="12"/>
      <c r="N2173" s="13"/>
      <c r="O2173" s="2"/>
      <c r="P2173" s="4"/>
      <c r="Q2173" s="4"/>
      <c r="R2173" s="4"/>
      <c r="X2173" s="73"/>
      <c r="Y2173" s="76"/>
    </row>
    <row r="2174" spans="2:25" s="1" customFormat="1" ht="12.75">
      <c r="B2174" s="5"/>
      <c r="C2174" s="5"/>
      <c r="L2174" s="11"/>
      <c r="M2174" s="12"/>
      <c r="N2174" s="13"/>
      <c r="O2174" s="2"/>
      <c r="P2174" s="4"/>
      <c r="Q2174" s="4"/>
      <c r="R2174" s="4"/>
      <c r="X2174" s="73"/>
      <c r="Y2174" s="76"/>
    </row>
    <row r="2175" spans="2:25" s="1" customFormat="1" ht="12.75">
      <c r="B2175" s="5"/>
      <c r="C2175" s="5"/>
      <c r="L2175" s="11"/>
      <c r="M2175" s="12"/>
      <c r="N2175" s="13"/>
      <c r="O2175" s="2"/>
      <c r="P2175" s="4"/>
      <c r="Q2175" s="4"/>
      <c r="R2175" s="4"/>
      <c r="X2175" s="73"/>
      <c r="Y2175" s="76"/>
    </row>
    <row r="2176" spans="2:25" s="1" customFormat="1" ht="12.75">
      <c r="B2176" s="5"/>
      <c r="C2176" s="5"/>
      <c r="L2176" s="11"/>
      <c r="M2176" s="12"/>
      <c r="N2176" s="13"/>
      <c r="O2176" s="2"/>
      <c r="P2176" s="4"/>
      <c r="Q2176" s="4"/>
      <c r="R2176" s="4"/>
      <c r="X2176" s="73"/>
      <c r="Y2176" s="76"/>
    </row>
    <row r="2177" spans="2:25" s="1" customFormat="1" ht="12.75">
      <c r="B2177" s="5"/>
      <c r="C2177" s="5"/>
      <c r="L2177" s="11"/>
      <c r="M2177" s="12"/>
      <c r="N2177" s="13"/>
      <c r="O2177" s="2"/>
      <c r="P2177" s="4"/>
      <c r="Q2177" s="4"/>
      <c r="R2177" s="4"/>
      <c r="X2177" s="73"/>
      <c r="Y2177" s="76"/>
    </row>
    <row r="2178" spans="2:25" s="1" customFormat="1" ht="12.75">
      <c r="B2178" s="5"/>
      <c r="C2178" s="5"/>
      <c r="L2178" s="11"/>
      <c r="M2178" s="12"/>
      <c r="N2178" s="13"/>
      <c r="O2178" s="2"/>
      <c r="P2178" s="4"/>
      <c r="Q2178" s="4"/>
      <c r="R2178" s="4"/>
      <c r="X2178" s="73"/>
      <c r="Y2178" s="76"/>
    </row>
    <row r="2179" spans="2:25" s="1" customFormat="1" ht="12.75">
      <c r="B2179" s="5"/>
      <c r="C2179" s="5"/>
      <c r="L2179" s="11"/>
      <c r="M2179" s="12"/>
      <c r="N2179" s="13"/>
      <c r="O2179" s="2"/>
      <c r="P2179" s="4"/>
      <c r="Q2179" s="4"/>
      <c r="R2179" s="4"/>
      <c r="X2179" s="73"/>
      <c r="Y2179" s="76"/>
    </row>
    <row r="2180" spans="2:25" s="1" customFormat="1" ht="12.75">
      <c r="B2180" s="5"/>
      <c r="C2180" s="5"/>
      <c r="L2180" s="11"/>
      <c r="M2180" s="12"/>
      <c r="N2180" s="13"/>
      <c r="O2180" s="2"/>
      <c r="P2180" s="4"/>
      <c r="Q2180" s="4"/>
      <c r="R2180" s="4"/>
      <c r="X2180" s="73"/>
      <c r="Y2180" s="76"/>
    </row>
    <row r="2181" spans="2:25" s="1" customFormat="1" ht="12.75">
      <c r="B2181" s="5"/>
      <c r="C2181" s="5"/>
      <c r="L2181" s="11"/>
      <c r="M2181" s="12"/>
      <c r="N2181" s="13"/>
      <c r="O2181" s="2"/>
      <c r="P2181" s="4"/>
      <c r="Q2181" s="4"/>
      <c r="R2181" s="4"/>
      <c r="X2181" s="73"/>
      <c r="Y2181" s="76"/>
    </row>
    <row r="2182" spans="2:25" s="1" customFormat="1" ht="12.75">
      <c r="B2182" s="5"/>
      <c r="C2182" s="5"/>
      <c r="L2182" s="11"/>
      <c r="M2182" s="12"/>
      <c r="N2182" s="13"/>
      <c r="O2182" s="2"/>
      <c r="P2182" s="4"/>
      <c r="Q2182" s="4"/>
      <c r="R2182" s="4"/>
      <c r="X2182" s="73"/>
      <c r="Y2182" s="76"/>
    </row>
    <row r="2183" spans="2:25" s="1" customFormat="1" ht="12.75">
      <c r="B2183" s="5"/>
      <c r="C2183" s="5"/>
      <c r="L2183" s="11"/>
      <c r="M2183" s="12"/>
      <c r="N2183" s="13"/>
      <c r="O2183" s="2"/>
      <c r="P2183" s="4"/>
      <c r="Q2183" s="4"/>
      <c r="R2183" s="4"/>
      <c r="X2183" s="73"/>
      <c r="Y2183" s="76"/>
    </row>
    <row r="2184" spans="2:25" s="1" customFormat="1" ht="12.75">
      <c r="B2184" s="5"/>
      <c r="C2184" s="5"/>
      <c r="L2184" s="11"/>
      <c r="M2184" s="12"/>
      <c r="N2184" s="13"/>
      <c r="O2184" s="2"/>
      <c r="P2184" s="4"/>
      <c r="Q2184" s="4"/>
      <c r="R2184" s="4"/>
      <c r="X2184" s="73"/>
      <c r="Y2184" s="76"/>
    </row>
    <row r="2185" spans="2:25" s="1" customFormat="1" ht="12.75">
      <c r="B2185" s="5"/>
      <c r="C2185" s="5"/>
      <c r="L2185" s="11"/>
      <c r="M2185" s="12"/>
      <c r="N2185" s="13"/>
      <c r="O2185" s="2"/>
      <c r="P2185" s="4"/>
      <c r="Q2185" s="4"/>
      <c r="R2185" s="4"/>
      <c r="X2185" s="73"/>
      <c r="Y2185" s="76"/>
    </row>
    <row r="2186" spans="2:25" s="1" customFormat="1" ht="12.75">
      <c r="B2186" s="5"/>
      <c r="C2186" s="5"/>
      <c r="L2186" s="11"/>
      <c r="M2186" s="12"/>
      <c r="N2186" s="13"/>
      <c r="O2186" s="2"/>
      <c r="P2186" s="4"/>
      <c r="Q2186" s="4"/>
      <c r="R2186" s="4"/>
      <c r="X2186" s="73"/>
      <c r="Y2186" s="76"/>
    </row>
    <row r="2187" spans="2:25" s="1" customFormat="1" ht="12.75">
      <c r="B2187" s="5"/>
      <c r="C2187" s="5"/>
      <c r="L2187" s="11"/>
      <c r="M2187" s="12"/>
      <c r="N2187" s="13"/>
      <c r="O2187" s="2"/>
      <c r="P2187" s="4"/>
      <c r="Q2187" s="4"/>
      <c r="R2187" s="4"/>
      <c r="X2187" s="73"/>
      <c r="Y2187" s="76"/>
    </row>
    <row r="2188" spans="2:25" s="1" customFormat="1" ht="12.75">
      <c r="B2188" s="5"/>
      <c r="C2188" s="5"/>
      <c r="L2188" s="11"/>
      <c r="M2188" s="12"/>
      <c r="N2188" s="13"/>
      <c r="O2188" s="2"/>
      <c r="P2188" s="4"/>
      <c r="Q2188" s="4"/>
      <c r="R2188" s="4"/>
      <c r="X2188" s="73"/>
      <c r="Y2188" s="76"/>
    </row>
    <row r="2189" spans="2:25" s="1" customFormat="1" ht="12.75">
      <c r="B2189" s="5"/>
      <c r="C2189" s="5"/>
      <c r="L2189" s="11"/>
      <c r="M2189" s="12"/>
      <c r="N2189" s="13"/>
      <c r="O2189" s="2"/>
      <c r="P2189" s="4"/>
      <c r="Q2189" s="4"/>
      <c r="R2189" s="4"/>
      <c r="X2189" s="73"/>
      <c r="Y2189" s="76"/>
    </row>
    <row r="2190" spans="2:25" s="1" customFormat="1" ht="12.75">
      <c r="B2190" s="5"/>
      <c r="C2190" s="5"/>
      <c r="L2190" s="11"/>
      <c r="M2190" s="12"/>
      <c r="N2190" s="13"/>
      <c r="O2190" s="2"/>
      <c r="P2190" s="4"/>
      <c r="Q2190" s="4"/>
      <c r="R2190" s="4"/>
      <c r="X2190" s="73"/>
      <c r="Y2190" s="76"/>
    </row>
    <row r="2191" spans="2:25" s="1" customFormat="1" ht="12.75">
      <c r="B2191" s="5"/>
      <c r="C2191" s="5"/>
      <c r="L2191" s="11"/>
      <c r="M2191" s="12"/>
      <c r="N2191" s="13"/>
      <c r="O2191" s="2"/>
      <c r="P2191" s="4"/>
      <c r="Q2191" s="4"/>
      <c r="R2191" s="4"/>
      <c r="X2191" s="73"/>
      <c r="Y2191" s="76"/>
    </row>
    <row r="2192" spans="2:25" s="1" customFormat="1" ht="12.75">
      <c r="B2192" s="5"/>
      <c r="C2192" s="5"/>
      <c r="L2192" s="11"/>
      <c r="M2192" s="12"/>
      <c r="N2192" s="13"/>
      <c r="O2192" s="2"/>
      <c r="P2192" s="4"/>
      <c r="Q2192" s="4"/>
      <c r="R2192" s="4"/>
      <c r="X2192" s="73"/>
      <c r="Y2192" s="76"/>
    </row>
    <row r="2193" spans="2:25" s="1" customFormat="1" ht="12.75">
      <c r="B2193" s="5"/>
      <c r="C2193" s="5"/>
      <c r="L2193" s="11"/>
      <c r="M2193" s="12"/>
      <c r="N2193" s="13"/>
      <c r="O2193" s="2"/>
      <c r="P2193" s="4"/>
      <c r="Q2193" s="4"/>
      <c r="R2193" s="4"/>
      <c r="X2193" s="73"/>
      <c r="Y2193" s="76"/>
    </row>
    <row r="2194" spans="2:25" s="1" customFormat="1" ht="12.75">
      <c r="B2194" s="5"/>
      <c r="C2194" s="5"/>
      <c r="L2194" s="11"/>
      <c r="M2194" s="12"/>
      <c r="N2194" s="13"/>
      <c r="O2194" s="2"/>
      <c r="P2194" s="4"/>
      <c r="Q2194" s="4"/>
      <c r="R2194" s="4"/>
      <c r="X2194" s="73"/>
      <c r="Y2194" s="76"/>
    </row>
    <row r="2195" spans="2:25" s="1" customFormat="1" ht="12.75">
      <c r="B2195" s="5"/>
      <c r="C2195" s="5"/>
      <c r="L2195" s="11"/>
      <c r="M2195" s="12"/>
      <c r="N2195" s="13"/>
      <c r="O2195" s="2"/>
      <c r="P2195" s="4"/>
      <c r="Q2195" s="4"/>
      <c r="R2195" s="4"/>
      <c r="X2195" s="73"/>
      <c r="Y2195" s="76"/>
    </row>
    <row r="2196" spans="2:25" s="1" customFormat="1" ht="12.75">
      <c r="B2196" s="5"/>
      <c r="C2196" s="5"/>
      <c r="L2196" s="11"/>
      <c r="M2196" s="12"/>
      <c r="N2196" s="13"/>
      <c r="O2196" s="2"/>
      <c r="P2196" s="4"/>
      <c r="Q2196" s="4"/>
      <c r="R2196" s="4"/>
      <c r="X2196" s="73"/>
      <c r="Y2196" s="76"/>
    </row>
    <row r="2197" spans="2:25" s="1" customFormat="1" ht="12.75">
      <c r="B2197" s="5"/>
      <c r="C2197" s="5"/>
      <c r="L2197" s="11"/>
      <c r="M2197" s="12"/>
      <c r="N2197" s="13"/>
      <c r="O2197" s="2"/>
      <c r="P2197" s="4"/>
      <c r="Q2197" s="4"/>
      <c r="R2197" s="4"/>
      <c r="X2197" s="73"/>
      <c r="Y2197" s="76"/>
    </row>
    <row r="2198" spans="2:25" s="1" customFormat="1" ht="12.75">
      <c r="B2198" s="5"/>
      <c r="C2198" s="5"/>
      <c r="L2198" s="11"/>
      <c r="M2198" s="12"/>
      <c r="N2198" s="13"/>
      <c r="O2198" s="2"/>
      <c r="P2198" s="4"/>
      <c r="Q2198" s="4"/>
      <c r="R2198" s="4"/>
      <c r="X2198" s="73"/>
      <c r="Y2198" s="76"/>
    </row>
    <row r="2199" spans="2:25" s="1" customFormat="1" ht="12.75">
      <c r="B2199" s="5"/>
      <c r="C2199" s="5"/>
      <c r="L2199" s="11"/>
      <c r="M2199" s="12"/>
      <c r="N2199" s="13"/>
      <c r="O2199" s="2"/>
      <c r="P2199" s="4"/>
      <c r="Q2199" s="4"/>
      <c r="R2199" s="4"/>
      <c r="X2199" s="73"/>
      <c r="Y2199" s="76"/>
    </row>
    <row r="2200" spans="2:25" s="1" customFormat="1" ht="12.75">
      <c r="B2200" s="5"/>
      <c r="C2200" s="5"/>
      <c r="L2200" s="11"/>
      <c r="M2200" s="12"/>
      <c r="N2200" s="13"/>
      <c r="O2200" s="2"/>
      <c r="P2200" s="4"/>
      <c r="Q2200" s="4"/>
      <c r="R2200" s="4"/>
      <c r="X2200" s="73"/>
      <c r="Y2200" s="76"/>
    </row>
    <row r="2201" spans="2:25" s="1" customFormat="1" ht="12.75">
      <c r="B2201" s="5"/>
      <c r="C2201" s="5"/>
      <c r="L2201" s="11"/>
      <c r="M2201" s="12"/>
      <c r="N2201" s="13"/>
      <c r="O2201" s="2"/>
      <c r="P2201" s="4"/>
      <c r="Q2201" s="4"/>
      <c r="R2201" s="4"/>
      <c r="X2201" s="73"/>
      <c r="Y2201" s="76"/>
    </row>
    <row r="2202" spans="2:25" s="1" customFormat="1" ht="12.75">
      <c r="B2202" s="5"/>
      <c r="C2202" s="5"/>
      <c r="L2202" s="11"/>
      <c r="M2202" s="12"/>
      <c r="N2202" s="13"/>
      <c r="O2202" s="2"/>
      <c r="P2202" s="4"/>
      <c r="Q2202" s="4"/>
      <c r="R2202" s="4"/>
      <c r="X2202" s="73"/>
      <c r="Y2202" s="76"/>
    </row>
    <row r="2203" spans="2:25" s="1" customFormat="1" ht="12.75">
      <c r="B2203" s="5"/>
      <c r="C2203" s="5"/>
      <c r="L2203" s="11"/>
      <c r="M2203" s="12"/>
      <c r="N2203" s="13"/>
      <c r="O2203" s="2"/>
      <c r="P2203" s="4"/>
      <c r="Q2203" s="4"/>
      <c r="R2203" s="4"/>
      <c r="X2203" s="73"/>
      <c r="Y2203" s="76"/>
    </row>
    <row r="2204" spans="2:25" s="1" customFormat="1" ht="12.75">
      <c r="B2204" s="5"/>
      <c r="C2204" s="5"/>
      <c r="L2204" s="11"/>
      <c r="M2204" s="12"/>
      <c r="N2204" s="13"/>
      <c r="O2204" s="2"/>
      <c r="P2204" s="4"/>
      <c r="Q2204" s="4"/>
      <c r="R2204" s="4"/>
      <c r="X2204" s="73"/>
      <c r="Y2204" s="76"/>
    </row>
    <row r="2205" spans="2:25" s="1" customFormat="1" ht="12.75">
      <c r="B2205" s="5"/>
      <c r="C2205" s="5"/>
      <c r="L2205" s="11"/>
      <c r="M2205" s="12"/>
      <c r="N2205" s="13"/>
      <c r="O2205" s="2"/>
      <c r="P2205" s="4"/>
      <c r="Q2205" s="4"/>
      <c r="R2205" s="4"/>
      <c r="X2205" s="73"/>
      <c r="Y2205" s="76"/>
    </row>
    <row r="2206" spans="2:25" s="1" customFormat="1" ht="12.75">
      <c r="B2206" s="5"/>
      <c r="C2206" s="5"/>
      <c r="L2206" s="11"/>
      <c r="M2206" s="12"/>
      <c r="N2206" s="13"/>
      <c r="O2206" s="2"/>
      <c r="P2206" s="4"/>
      <c r="Q2206" s="4"/>
      <c r="R2206" s="4"/>
      <c r="X2206" s="73"/>
      <c r="Y2206" s="76"/>
    </row>
    <row r="2207" spans="2:25" s="1" customFormat="1" ht="12.75">
      <c r="B2207" s="5"/>
      <c r="C2207" s="5"/>
      <c r="L2207" s="11"/>
      <c r="M2207" s="12"/>
      <c r="N2207" s="13"/>
      <c r="O2207" s="2"/>
      <c r="P2207" s="4"/>
      <c r="Q2207" s="4"/>
      <c r="R2207" s="4"/>
      <c r="X2207" s="73"/>
      <c r="Y2207" s="76"/>
    </row>
    <row r="2208" spans="2:25" s="1" customFormat="1" ht="12.75">
      <c r="B2208" s="5"/>
      <c r="C2208" s="5"/>
      <c r="L2208" s="11"/>
      <c r="M2208" s="12"/>
      <c r="N2208" s="13"/>
      <c r="O2208" s="2"/>
      <c r="P2208" s="4"/>
      <c r="Q2208" s="4"/>
      <c r="R2208" s="4"/>
      <c r="X2208" s="73"/>
      <c r="Y2208" s="76"/>
    </row>
    <row r="2209" spans="2:25" s="1" customFormat="1" ht="12.75">
      <c r="B2209" s="5"/>
      <c r="C2209" s="5"/>
      <c r="L2209" s="11"/>
      <c r="M2209" s="12"/>
      <c r="N2209" s="13"/>
      <c r="O2209" s="2"/>
      <c r="P2209" s="4"/>
      <c r="Q2209" s="4"/>
      <c r="R2209" s="4"/>
      <c r="X2209" s="73"/>
      <c r="Y2209" s="76"/>
    </row>
    <row r="2210" spans="2:25" s="1" customFormat="1" ht="12.75">
      <c r="B2210" s="5"/>
      <c r="C2210" s="5"/>
      <c r="L2210" s="11"/>
      <c r="M2210" s="12"/>
      <c r="N2210" s="13"/>
      <c r="O2210" s="2"/>
      <c r="P2210" s="4"/>
      <c r="Q2210" s="4"/>
      <c r="R2210" s="4"/>
      <c r="X2210" s="73"/>
      <c r="Y2210" s="76"/>
    </row>
    <row r="2211" spans="2:25" s="1" customFormat="1" ht="12.75">
      <c r="B2211" s="5"/>
      <c r="C2211" s="5"/>
      <c r="L2211" s="11"/>
      <c r="M2211" s="12"/>
      <c r="N2211" s="13"/>
      <c r="O2211" s="2"/>
      <c r="P2211" s="4"/>
      <c r="Q2211" s="4"/>
      <c r="R2211" s="4"/>
      <c r="X2211" s="73"/>
      <c r="Y2211" s="76"/>
    </row>
    <row r="2212" spans="2:25" s="1" customFormat="1" ht="12.75">
      <c r="B2212" s="5"/>
      <c r="C2212" s="5"/>
      <c r="L2212" s="11"/>
      <c r="M2212" s="12"/>
      <c r="N2212" s="13"/>
      <c r="O2212" s="2"/>
      <c r="P2212" s="4"/>
      <c r="Q2212" s="4"/>
      <c r="R2212" s="4"/>
      <c r="X2212" s="73"/>
      <c r="Y2212" s="76"/>
    </row>
    <row r="2213" spans="2:25" s="1" customFormat="1" ht="12.75">
      <c r="B2213" s="5"/>
      <c r="C2213" s="5"/>
      <c r="L2213" s="11"/>
      <c r="M2213" s="12"/>
      <c r="N2213" s="13"/>
      <c r="O2213" s="2"/>
      <c r="P2213" s="4"/>
      <c r="Q2213" s="4"/>
      <c r="R2213" s="4"/>
      <c r="X2213" s="73"/>
      <c r="Y2213" s="76"/>
    </row>
    <row r="2214" spans="2:25" s="1" customFormat="1" ht="12.75">
      <c r="B2214" s="5"/>
      <c r="C2214" s="5"/>
      <c r="L2214" s="11"/>
      <c r="M2214" s="12"/>
      <c r="N2214" s="13"/>
      <c r="O2214" s="2"/>
      <c r="P2214" s="4"/>
      <c r="Q2214" s="4"/>
      <c r="R2214" s="4"/>
      <c r="X2214" s="73"/>
      <c r="Y2214" s="76"/>
    </row>
    <row r="2215" spans="2:25" s="1" customFormat="1" ht="12.75">
      <c r="B2215" s="5"/>
      <c r="C2215" s="5"/>
      <c r="L2215" s="11"/>
      <c r="M2215" s="12"/>
      <c r="N2215" s="13"/>
      <c r="O2215" s="2"/>
      <c r="P2215" s="4"/>
      <c r="Q2215" s="4"/>
      <c r="R2215" s="4"/>
      <c r="X2215" s="73"/>
      <c r="Y2215" s="76"/>
    </row>
    <row r="2216" spans="2:25" s="1" customFormat="1" ht="12.75">
      <c r="B2216" s="5"/>
      <c r="C2216" s="5"/>
      <c r="L2216" s="11"/>
      <c r="M2216" s="12"/>
      <c r="N2216" s="13"/>
      <c r="O2216" s="2"/>
      <c r="P2216" s="4"/>
      <c r="Q2216" s="4"/>
      <c r="R2216" s="4"/>
      <c r="X2216" s="73"/>
      <c r="Y2216" s="76"/>
    </row>
    <row r="2217" spans="2:25" s="1" customFormat="1" ht="12.75">
      <c r="B2217" s="5"/>
      <c r="C2217" s="5"/>
      <c r="L2217" s="11"/>
      <c r="M2217" s="12"/>
      <c r="N2217" s="13"/>
      <c r="O2217" s="2"/>
      <c r="P2217" s="4"/>
      <c r="Q2217" s="4"/>
      <c r="R2217" s="4"/>
      <c r="X2217" s="73"/>
      <c r="Y2217" s="76"/>
    </row>
    <row r="2218" spans="2:25" s="1" customFormat="1" ht="12.75">
      <c r="B2218" s="5"/>
      <c r="C2218" s="5"/>
      <c r="L2218" s="11"/>
      <c r="M2218" s="12"/>
      <c r="N2218" s="13"/>
      <c r="O2218" s="2"/>
      <c r="P2218" s="4"/>
      <c r="Q2218" s="4"/>
      <c r="R2218" s="4"/>
      <c r="X2218" s="73"/>
      <c r="Y2218" s="76"/>
    </row>
    <row r="2219" spans="2:25" s="1" customFormat="1" ht="12.75">
      <c r="B2219" s="5"/>
      <c r="C2219" s="5"/>
      <c r="L2219" s="11"/>
      <c r="M2219" s="12"/>
      <c r="N2219" s="13"/>
      <c r="O2219" s="2"/>
      <c r="P2219" s="4"/>
      <c r="Q2219" s="4"/>
      <c r="R2219" s="4"/>
      <c r="X2219" s="73"/>
      <c r="Y2219" s="76"/>
    </row>
    <row r="2220" spans="2:25" s="1" customFormat="1" ht="12.75">
      <c r="B2220" s="5"/>
      <c r="C2220" s="5"/>
      <c r="L2220" s="11"/>
      <c r="M2220" s="12"/>
      <c r="N2220" s="13"/>
      <c r="O2220" s="2"/>
      <c r="P2220" s="4"/>
      <c r="Q2220" s="4"/>
      <c r="R2220" s="4"/>
      <c r="X2220" s="73"/>
      <c r="Y2220" s="76"/>
    </row>
    <row r="2221" spans="2:25" s="1" customFormat="1" ht="12.75">
      <c r="B2221" s="5"/>
      <c r="C2221" s="5"/>
      <c r="L2221" s="11"/>
      <c r="M2221" s="12"/>
      <c r="N2221" s="13"/>
      <c r="O2221" s="2"/>
      <c r="P2221" s="4"/>
      <c r="Q2221" s="4"/>
      <c r="R2221" s="4"/>
      <c r="X2221" s="73"/>
      <c r="Y2221" s="76"/>
    </row>
    <row r="2222" spans="2:25" s="1" customFormat="1" ht="12.75">
      <c r="B2222" s="5"/>
      <c r="C2222" s="5"/>
      <c r="L2222" s="11"/>
      <c r="M2222" s="12"/>
      <c r="N2222" s="13"/>
      <c r="O2222" s="2"/>
      <c r="P2222" s="4"/>
      <c r="Q2222" s="4"/>
      <c r="R2222" s="4"/>
      <c r="X2222" s="73"/>
      <c r="Y2222" s="76"/>
    </row>
    <row r="2223" spans="2:25" s="1" customFormat="1" ht="12.75">
      <c r="B2223" s="5"/>
      <c r="C2223" s="5"/>
      <c r="L2223" s="11"/>
      <c r="M2223" s="12"/>
      <c r="N2223" s="13"/>
      <c r="O2223" s="2"/>
      <c r="P2223" s="4"/>
      <c r="Q2223" s="4"/>
      <c r="R2223" s="4"/>
      <c r="X2223" s="73"/>
      <c r="Y2223" s="76"/>
    </row>
    <row r="2224" spans="2:25" s="1" customFormat="1" ht="12.75">
      <c r="B2224" s="5"/>
      <c r="C2224" s="5"/>
      <c r="L2224" s="11"/>
      <c r="M2224" s="12"/>
      <c r="N2224" s="13"/>
      <c r="O2224" s="2"/>
      <c r="P2224" s="4"/>
      <c r="Q2224" s="4"/>
      <c r="R2224" s="4"/>
      <c r="X2224" s="73"/>
      <c r="Y2224" s="76"/>
    </row>
    <row r="2225" spans="2:25" s="1" customFormat="1" ht="12.75">
      <c r="B2225" s="5"/>
      <c r="C2225" s="5"/>
      <c r="L2225" s="11"/>
      <c r="M2225" s="12"/>
      <c r="N2225" s="13"/>
      <c r="O2225" s="2"/>
      <c r="P2225" s="4"/>
      <c r="Q2225" s="4"/>
      <c r="R2225" s="4"/>
      <c r="X2225" s="73"/>
      <c r="Y2225" s="76"/>
    </row>
    <row r="2226" spans="2:25" s="1" customFormat="1" ht="12.75">
      <c r="B2226" s="5"/>
      <c r="C2226" s="5"/>
      <c r="L2226" s="11"/>
      <c r="M2226" s="12"/>
      <c r="N2226" s="13"/>
      <c r="O2226" s="2"/>
      <c r="P2226" s="4"/>
      <c r="Q2226" s="4"/>
      <c r="R2226" s="4"/>
      <c r="X2226" s="73"/>
      <c r="Y2226" s="76"/>
    </row>
    <row r="2227" spans="2:25" s="1" customFormat="1" ht="12.75">
      <c r="B2227" s="5"/>
      <c r="C2227" s="5"/>
      <c r="L2227" s="11"/>
      <c r="M2227" s="12"/>
      <c r="N2227" s="13"/>
      <c r="O2227" s="2"/>
      <c r="P2227" s="4"/>
      <c r="Q2227" s="4"/>
      <c r="R2227" s="4"/>
      <c r="X2227" s="73"/>
      <c r="Y2227" s="76"/>
    </row>
    <row r="2228" spans="2:25" s="1" customFormat="1" ht="12.75">
      <c r="B2228" s="5"/>
      <c r="C2228" s="5"/>
      <c r="L2228" s="11"/>
      <c r="M2228" s="12"/>
      <c r="N2228" s="13"/>
      <c r="O2228" s="2"/>
      <c r="P2228" s="4"/>
      <c r="Q2228" s="4"/>
      <c r="R2228" s="4"/>
      <c r="X2228" s="73"/>
      <c r="Y2228" s="76"/>
    </row>
    <row r="2229" spans="2:25" s="1" customFormat="1" ht="12.75">
      <c r="B2229" s="5"/>
      <c r="C2229" s="5"/>
      <c r="L2229" s="11"/>
      <c r="M2229" s="12"/>
      <c r="N2229" s="13"/>
      <c r="O2229" s="2"/>
      <c r="P2229" s="4"/>
      <c r="Q2229" s="4"/>
      <c r="R2229" s="4"/>
      <c r="X2229" s="73"/>
      <c r="Y2229" s="76"/>
    </row>
    <row r="2230" spans="2:25" s="1" customFormat="1" ht="12.75">
      <c r="B2230" s="5"/>
      <c r="C2230" s="5"/>
      <c r="L2230" s="11"/>
      <c r="M2230" s="12"/>
      <c r="N2230" s="13"/>
      <c r="O2230" s="2"/>
      <c r="P2230" s="4"/>
      <c r="Q2230" s="4"/>
      <c r="R2230" s="4"/>
      <c r="X2230" s="73"/>
      <c r="Y2230" s="76"/>
    </row>
    <row r="2231" spans="2:25" s="1" customFormat="1" ht="12.75">
      <c r="B2231" s="5"/>
      <c r="C2231" s="5"/>
      <c r="L2231" s="11"/>
      <c r="M2231" s="12"/>
      <c r="N2231" s="13"/>
      <c r="O2231" s="2"/>
      <c r="P2231" s="4"/>
      <c r="Q2231" s="4"/>
      <c r="R2231" s="4"/>
      <c r="X2231" s="73"/>
      <c r="Y2231" s="76"/>
    </row>
    <row r="2232" spans="2:25" s="1" customFormat="1" ht="12.75">
      <c r="B2232" s="5"/>
      <c r="C2232" s="5"/>
      <c r="L2232" s="11"/>
      <c r="M2232" s="12"/>
      <c r="N2232" s="13"/>
      <c r="O2232" s="2"/>
      <c r="P2232" s="4"/>
      <c r="Q2232" s="4"/>
      <c r="R2232" s="4"/>
      <c r="X2232" s="73"/>
      <c r="Y2232" s="76"/>
    </row>
    <row r="2233" spans="2:25" s="1" customFormat="1" ht="12.75">
      <c r="B2233" s="5"/>
      <c r="C2233" s="5"/>
      <c r="L2233" s="11"/>
      <c r="M2233" s="12"/>
      <c r="N2233" s="13"/>
      <c r="O2233" s="2"/>
      <c r="P2233" s="4"/>
      <c r="Q2233" s="4"/>
      <c r="R2233" s="4"/>
      <c r="X2233" s="73"/>
      <c r="Y2233" s="76"/>
    </row>
    <row r="2234" spans="2:25" s="1" customFormat="1" ht="12.75">
      <c r="B2234" s="5"/>
      <c r="C2234" s="5"/>
      <c r="L2234" s="11"/>
      <c r="M2234" s="12"/>
      <c r="N2234" s="13"/>
      <c r="O2234" s="2"/>
      <c r="P2234" s="4"/>
      <c r="Q2234" s="4"/>
      <c r="R2234" s="4"/>
      <c r="X2234" s="73"/>
      <c r="Y2234" s="76"/>
    </row>
    <row r="2235" spans="2:25" s="1" customFormat="1" ht="12.75">
      <c r="B2235" s="5"/>
      <c r="C2235" s="5"/>
      <c r="L2235" s="11"/>
      <c r="M2235" s="12"/>
      <c r="N2235" s="13"/>
      <c r="O2235" s="2"/>
      <c r="P2235" s="4"/>
      <c r="Q2235" s="4"/>
      <c r="R2235" s="4"/>
      <c r="X2235" s="73"/>
      <c r="Y2235" s="76"/>
    </row>
    <row r="2236" spans="2:25" s="1" customFormat="1" ht="12.75">
      <c r="B2236" s="5"/>
      <c r="C2236" s="5"/>
      <c r="L2236" s="11"/>
      <c r="M2236" s="12"/>
      <c r="N2236" s="13"/>
      <c r="O2236" s="2"/>
      <c r="P2236" s="4"/>
      <c r="Q2236" s="4"/>
      <c r="R2236" s="4"/>
      <c r="X2236" s="73"/>
      <c r="Y2236" s="76"/>
    </row>
    <row r="2237" spans="2:25" s="1" customFormat="1" ht="12.75">
      <c r="B2237" s="5"/>
      <c r="C2237" s="5"/>
      <c r="L2237" s="11"/>
      <c r="M2237" s="12"/>
      <c r="N2237" s="13"/>
      <c r="O2237" s="2"/>
      <c r="P2237" s="4"/>
      <c r="Q2237" s="4"/>
      <c r="R2237" s="4"/>
      <c r="X2237" s="73"/>
      <c r="Y2237" s="76"/>
    </row>
    <row r="2238" spans="2:25" s="1" customFormat="1" ht="12.75">
      <c r="B2238" s="5"/>
      <c r="C2238" s="5"/>
      <c r="L2238" s="11"/>
      <c r="M2238" s="12"/>
      <c r="N2238" s="13"/>
      <c r="O2238" s="2"/>
      <c r="P2238" s="4"/>
      <c r="Q2238" s="4"/>
      <c r="R2238" s="4"/>
      <c r="X2238" s="73"/>
      <c r="Y2238" s="76"/>
    </row>
    <row r="2239" spans="2:25" s="1" customFormat="1" ht="12.75">
      <c r="B2239" s="5"/>
      <c r="C2239" s="5"/>
      <c r="L2239" s="11"/>
      <c r="M2239" s="12"/>
      <c r="N2239" s="13"/>
      <c r="O2239" s="2"/>
      <c r="P2239" s="4"/>
      <c r="Q2239" s="4"/>
      <c r="R2239" s="4"/>
      <c r="X2239" s="73"/>
      <c r="Y2239" s="76"/>
    </row>
    <row r="2240" spans="2:25" s="1" customFormat="1" ht="12.75">
      <c r="B2240" s="5"/>
      <c r="C2240" s="5"/>
      <c r="L2240" s="11"/>
      <c r="M2240" s="12"/>
      <c r="N2240" s="13"/>
      <c r="O2240" s="2"/>
      <c r="P2240" s="4"/>
      <c r="Q2240" s="4"/>
      <c r="R2240" s="4"/>
      <c r="X2240" s="73"/>
      <c r="Y2240" s="76"/>
    </row>
    <row r="2241" spans="2:25" s="1" customFormat="1" ht="12.75">
      <c r="B2241" s="5"/>
      <c r="C2241" s="5"/>
      <c r="L2241" s="11"/>
      <c r="M2241" s="12"/>
      <c r="N2241" s="13"/>
      <c r="O2241" s="2"/>
      <c r="P2241" s="4"/>
      <c r="Q2241" s="4"/>
      <c r="R2241" s="4"/>
      <c r="X2241" s="73"/>
      <c r="Y2241" s="76"/>
    </row>
    <row r="2242" spans="2:25" s="1" customFormat="1" ht="12.75">
      <c r="B2242" s="5"/>
      <c r="C2242" s="5"/>
      <c r="L2242" s="11"/>
      <c r="M2242" s="12"/>
      <c r="N2242" s="13"/>
      <c r="O2242" s="2"/>
      <c r="P2242" s="4"/>
      <c r="Q2242" s="4"/>
      <c r="R2242" s="4"/>
      <c r="X2242" s="73"/>
      <c r="Y2242" s="76"/>
    </row>
    <row r="2243" spans="2:25" s="1" customFormat="1" ht="12.75">
      <c r="B2243" s="5"/>
      <c r="C2243" s="5"/>
      <c r="L2243" s="11"/>
      <c r="M2243" s="12"/>
      <c r="N2243" s="13"/>
      <c r="O2243" s="2"/>
      <c r="P2243" s="4"/>
      <c r="Q2243" s="4"/>
      <c r="R2243" s="4"/>
      <c r="X2243" s="73"/>
      <c r="Y2243" s="76"/>
    </row>
    <row r="2244" spans="2:25" s="1" customFormat="1" ht="12.75">
      <c r="B2244" s="5"/>
      <c r="C2244" s="5"/>
      <c r="L2244" s="11"/>
      <c r="M2244" s="12"/>
      <c r="N2244" s="13"/>
      <c r="O2244" s="2"/>
      <c r="P2244" s="4"/>
      <c r="Q2244" s="4"/>
      <c r="R2244" s="4"/>
      <c r="X2244" s="73"/>
      <c r="Y2244" s="76"/>
    </row>
    <row r="2245" spans="2:25" s="1" customFormat="1" ht="12.75">
      <c r="B2245" s="5"/>
      <c r="C2245" s="5"/>
      <c r="L2245" s="11"/>
      <c r="M2245" s="12"/>
      <c r="N2245" s="13"/>
      <c r="O2245" s="2"/>
      <c r="P2245" s="4"/>
      <c r="Q2245" s="4"/>
      <c r="R2245" s="4"/>
      <c r="X2245" s="73"/>
      <c r="Y2245" s="76"/>
    </row>
    <row r="2246" spans="2:25" s="1" customFormat="1" ht="12.75">
      <c r="B2246" s="5"/>
      <c r="C2246" s="5"/>
      <c r="L2246" s="11"/>
      <c r="M2246" s="12"/>
      <c r="N2246" s="13"/>
      <c r="O2246" s="2"/>
      <c r="P2246" s="4"/>
      <c r="Q2246" s="4"/>
      <c r="R2246" s="4"/>
      <c r="X2246" s="73"/>
      <c r="Y2246" s="76"/>
    </row>
    <row r="2247" spans="2:25" s="1" customFormat="1" ht="12.75">
      <c r="B2247" s="5"/>
      <c r="C2247" s="5"/>
      <c r="L2247" s="11"/>
      <c r="M2247" s="12"/>
      <c r="N2247" s="13"/>
      <c r="O2247" s="2"/>
      <c r="P2247" s="4"/>
      <c r="Q2247" s="4"/>
      <c r="R2247" s="4"/>
      <c r="X2247" s="73"/>
      <c r="Y2247" s="76"/>
    </row>
    <row r="2248" spans="2:25" s="1" customFormat="1" ht="12.75">
      <c r="B2248" s="5"/>
      <c r="C2248" s="5"/>
      <c r="L2248" s="11"/>
      <c r="M2248" s="12"/>
      <c r="N2248" s="13"/>
      <c r="O2248" s="2"/>
      <c r="P2248" s="4"/>
      <c r="Q2248" s="4"/>
      <c r="R2248" s="4"/>
      <c r="X2248" s="73"/>
      <c r="Y2248" s="76"/>
    </row>
    <row r="2249" spans="2:25" s="1" customFormat="1" ht="12.75">
      <c r="B2249" s="5"/>
      <c r="C2249" s="5"/>
      <c r="L2249" s="11"/>
      <c r="M2249" s="12"/>
      <c r="N2249" s="13"/>
      <c r="O2249" s="2"/>
      <c r="P2249" s="4"/>
      <c r="Q2249" s="4"/>
      <c r="R2249" s="4"/>
      <c r="X2249" s="73"/>
      <c r="Y2249" s="76"/>
    </row>
    <row r="2250" spans="2:25" s="1" customFormat="1" ht="12.75">
      <c r="B2250" s="5"/>
      <c r="C2250" s="5"/>
      <c r="L2250" s="11"/>
      <c r="M2250" s="12"/>
      <c r="N2250" s="13"/>
      <c r="O2250" s="2"/>
      <c r="P2250" s="4"/>
      <c r="Q2250" s="4"/>
      <c r="R2250" s="4"/>
      <c r="X2250" s="73"/>
      <c r="Y2250" s="76"/>
    </row>
    <row r="2251" spans="2:25" s="1" customFormat="1" ht="12.75">
      <c r="B2251" s="5"/>
      <c r="C2251" s="5"/>
      <c r="L2251" s="11"/>
      <c r="M2251" s="12"/>
      <c r="N2251" s="13"/>
      <c r="O2251" s="2"/>
      <c r="P2251" s="4"/>
      <c r="Q2251" s="4"/>
      <c r="R2251" s="4"/>
      <c r="X2251" s="73"/>
      <c r="Y2251" s="76"/>
    </row>
    <row r="2252" spans="2:25" s="1" customFormat="1" ht="12.75">
      <c r="B2252" s="5"/>
      <c r="C2252" s="5"/>
      <c r="L2252" s="11"/>
      <c r="M2252" s="12"/>
      <c r="N2252" s="13"/>
      <c r="O2252" s="2"/>
      <c r="P2252" s="4"/>
      <c r="Q2252" s="4"/>
      <c r="R2252" s="4"/>
      <c r="X2252" s="73"/>
      <c r="Y2252" s="76"/>
    </row>
    <row r="2253" spans="2:25" s="1" customFormat="1" ht="12.75">
      <c r="B2253" s="5"/>
      <c r="C2253" s="5"/>
      <c r="L2253" s="11"/>
      <c r="M2253" s="12"/>
      <c r="N2253" s="13"/>
      <c r="O2253" s="2"/>
      <c r="P2253" s="4"/>
      <c r="Q2253" s="4"/>
      <c r="R2253" s="4"/>
      <c r="X2253" s="73"/>
      <c r="Y2253" s="76"/>
    </row>
    <row r="2254" spans="2:25" s="1" customFormat="1" ht="12.75">
      <c r="B2254" s="5"/>
      <c r="C2254" s="5"/>
      <c r="L2254" s="11"/>
      <c r="M2254" s="12"/>
      <c r="N2254" s="13"/>
      <c r="O2254" s="2"/>
      <c r="P2254" s="4"/>
      <c r="Q2254" s="4"/>
      <c r="R2254" s="4"/>
      <c r="X2254" s="73"/>
      <c r="Y2254" s="76"/>
    </row>
    <row r="2255" spans="2:25" s="1" customFormat="1" ht="12.75">
      <c r="B2255" s="5"/>
      <c r="C2255" s="5"/>
      <c r="L2255" s="11"/>
      <c r="M2255" s="12"/>
      <c r="N2255" s="13"/>
      <c r="O2255" s="2"/>
      <c r="P2255" s="4"/>
      <c r="Q2255" s="4"/>
      <c r="R2255" s="4"/>
      <c r="X2255" s="73"/>
      <c r="Y2255" s="76"/>
    </row>
    <row r="2256" spans="2:25" s="1" customFormat="1" ht="12.75">
      <c r="B2256" s="5"/>
      <c r="C2256" s="5"/>
      <c r="L2256" s="11"/>
      <c r="M2256" s="12"/>
      <c r="N2256" s="13"/>
      <c r="O2256" s="2"/>
      <c r="P2256" s="4"/>
      <c r="Q2256" s="4"/>
      <c r="R2256" s="4"/>
      <c r="X2256" s="73"/>
      <c r="Y2256" s="76"/>
    </row>
    <row r="2257" spans="2:25" s="1" customFormat="1" ht="12.75">
      <c r="B2257" s="5"/>
      <c r="C2257" s="5"/>
      <c r="L2257" s="11"/>
      <c r="M2257" s="12"/>
      <c r="N2257" s="13"/>
      <c r="O2257" s="2"/>
      <c r="P2257" s="4"/>
      <c r="Q2257" s="4"/>
      <c r="R2257" s="4"/>
      <c r="X2257" s="73"/>
      <c r="Y2257" s="76"/>
    </row>
    <row r="2258" spans="2:25" s="1" customFormat="1" ht="12.75">
      <c r="B2258" s="5"/>
      <c r="C2258" s="5"/>
      <c r="L2258" s="11"/>
      <c r="M2258" s="12"/>
      <c r="N2258" s="13"/>
      <c r="O2258" s="2"/>
      <c r="P2258" s="4"/>
      <c r="Q2258" s="4"/>
      <c r="R2258" s="4"/>
      <c r="X2258" s="73"/>
      <c r="Y2258" s="76"/>
    </row>
    <row r="2259" spans="2:25" s="1" customFormat="1" ht="12.75">
      <c r="B2259" s="5"/>
      <c r="C2259" s="5"/>
      <c r="L2259" s="11"/>
      <c r="M2259" s="12"/>
      <c r="N2259" s="13"/>
      <c r="O2259" s="2"/>
      <c r="P2259" s="4"/>
      <c r="Q2259" s="4"/>
      <c r="R2259" s="4"/>
      <c r="X2259" s="73"/>
      <c r="Y2259" s="76"/>
    </row>
    <row r="2260" spans="2:25" s="1" customFormat="1" ht="12.75">
      <c r="B2260" s="5"/>
      <c r="C2260" s="5"/>
      <c r="L2260" s="11"/>
      <c r="M2260" s="12"/>
      <c r="N2260" s="13"/>
      <c r="O2260" s="2"/>
      <c r="P2260" s="4"/>
      <c r="Q2260" s="4"/>
      <c r="R2260" s="4"/>
      <c r="X2260" s="73"/>
      <c r="Y2260" s="76"/>
    </row>
    <row r="2261" spans="2:25" s="1" customFormat="1" ht="12.75">
      <c r="B2261" s="5"/>
      <c r="C2261" s="5"/>
      <c r="L2261" s="11"/>
      <c r="M2261" s="12"/>
      <c r="N2261" s="13"/>
      <c r="O2261" s="2"/>
      <c r="P2261" s="4"/>
      <c r="Q2261" s="4"/>
      <c r="R2261" s="4"/>
      <c r="X2261" s="73"/>
      <c r="Y2261" s="76"/>
    </row>
    <row r="2262" spans="2:25" s="1" customFormat="1" ht="12.75">
      <c r="B2262" s="5"/>
      <c r="C2262" s="5"/>
      <c r="L2262" s="11"/>
      <c r="M2262" s="12"/>
      <c r="N2262" s="13"/>
      <c r="O2262" s="2"/>
      <c r="P2262" s="4"/>
      <c r="Q2262" s="4"/>
      <c r="R2262" s="4"/>
      <c r="X2262" s="73"/>
      <c r="Y2262" s="76"/>
    </row>
    <row r="2263" spans="2:25" s="1" customFormat="1" ht="12.75">
      <c r="B2263" s="5"/>
      <c r="C2263" s="5"/>
      <c r="L2263" s="11"/>
      <c r="M2263" s="12"/>
      <c r="N2263" s="13"/>
      <c r="O2263" s="2"/>
      <c r="P2263" s="4"/>
      <c r="Q2263" s="4"/>
      <c r="R2263" s="4"/>
      <c r="X2263" s="73"/>
      <c r="Y2263" s="76"/>
    </row>
    <row r="2264" spans="2:25" s="1" customFormat="1" ht="12.75">
      <c r="B2264" s="5"/>
      <c r="C2264" s="5"/>
      <c r="L2264" s="11"/>
      <c r="M2264" s="12"/>
      <c r="N2264" s="13"/>
      <c r="O2264" s="2"/>
      <c r="P2264" s="4"/>
      <c r="Q2264" s="4"/>
      <c r="R2264" s="4"/>
      <c r="X2264" s="73"/>
      <c r="Y2264" s="76"/>
    </row>
    <row r="2265" spans="2:25" s="1" customFormat="1" ht="12.75">
      <c r="B2265" s="5"/>
      <c r="C2265" s="5"/>
      <c r="L2265" s="11"/>
      <c r="M2265" s="12"/>
      <c r="N2265" s="13"/>
      <c r="O2265" s="2"/>
      <c r="P2265" s="4"/>
      <c r="Q2265" s="4"/>
      <c r="R2265" s="4"/>
      <c r="X2265" s="73"/>
      <c r="Y2265" s="76"/>
    </row>
    <row r="2266" spans="2:25" s="1" customFormat="1" ht="12.75">
      <c r="B2266" s="5"/>
      <c r="C2266" s="5"/>
      <c r="L2266" s="11"/>
      <c r="M2266" s="12"/>
      <c r="N2266" s="13"/>
      <c r="O2266" s="2"/>
      <c r="P2266" s="4"/>
      <c r="Q2266" s="4"/>
      <c r="R2266" s="4"/>
      <c r="X2266" s="73"/>
      <c r="Y2266" s="76"/>
    </row>
    <row r="2267" spans="2:25" s="1" customFormat="1" ht="12.75">
      <c r="B2267" s="5"/>
      <c r="C2267" s="5"/>
      <c r="L2267" s="11"/>
      <c r="M2267" s="12"/>
      <c r="N2267" s="13"/>
      <c r="O2267" s="2"/>
      <c r="P2267" s="4"/>
      <c r="Q2267" s="4"/>
      <c r="R2267" s="4"/>
      <c r="X2267" s="73"/>
      <c r="Y2267" s="76"/>
    </row>
    <row r="2268" spans="2:25" s="1" customFormat="1" ht="12.75">
      <c r="B2268" s="5"/>
      <c r="C2268" s="5"/>
      <c r="L2268" s="11"/>
      <c r="M2268" s="12"/>
      <c r="N2268" s="13"/>
      <c r="O2268" s="2"/>
      <c r="P2268" s="4"/>
      <c r="Q2268" s="4"/>
      <c r="R2268" s="4"/>
      <c r="X2268" s="73"/>
      <c r="Y2268" s="76"/>
    </row>
    <row r="2269" spans="2:25" s="1" customFormat="1" ht="12.75">
      <c r="B2269" s="5"/>
      <c r="C2269" s="5"/>
      <c r="L2269" s="11"/>
      <c r="M2269" s="12"/>
      <c r="N2269" s="13"/>
      <c r="O2269" s="2"/>
      <c r="P2269" s="4"/>
      <c r="Q2269" s="4"/>
      <c r="R2269" s="4"/>
      <c r="X2269" s="73"/>
      <c r="Y2269" s="76"/>
    </row>
    <row r="2270" spans="2:25" s="1" customFormat="1" ht="12.75">
      <c r="B2270" s="5"/>
      <c r="C2270" s="5"/>
      <c r="L2270" s="11"/>
      <c r="M2270" s="12"/>
      <c r="N2270" s="13"/>
      <c r="O2270" s="2"/>
      <c r="P2270" s="4"/>
      <c r="Q2270" s="4"/>
      <c r="R2270" s="4"/>
      <c r="X2270" s="73"/>
      <c r="Y2270" s="76"/>
    </row>
    <row r="2271" spans="2:25" s="1" customFormat="1" ht="12.75">
      <c r="B2271" s="5"/>
      <c r="C2271" s="5"/>
      <c r="L2271" s="11"/>
      <c r="M2271" s="12"/>
      <c r="N2271" s="13"/>
      <c r="O2271" s="2"/>
      <c r="P2271" s="4"/>
      <c r="Q2271" s="4"/>
      <c r="R2271" s="4"/>
      <c r="X2271" s="73"/>
      <c r="Y2271" s="76"/>
    </row>
    <row r="2272" spans="2:25" s="1" customFormat="1" ht="12.75">
      <c r="B2272" s="5"/>
      <c r="C2272" s="5"/>
      <c r="L2272" s="11"/>
      <c r="M2272" s="12"/>
      <c r="N2272" s="13"/>
      <c r="O2272" s="2"/>
      <c r="P2272" s="4"/>
      <c r="Q2272" s="4"/>
      <c r="R2272" s="4"/>
      <c r="X2272" s="73"/>
      <c r="Y2272" s="76"/>
    </row>
    <row r="2273" spans="2:25" s="1" customFormat="1" ht="12.75">
      <c r="B2273" s="5"/>
      <c r="C2273" s="5"/>
      <c r="L2273" s="11"/>
      <c r="M2273" s="12"/>
      <c r="N2273" s="13"/>
      <c r="O2273" s="2"/>
      <c r="P2273" s="4"/>
      <c r="Q2273" s="4"/>
      <c r="R2273" s="4"/>
      <c r="X2273" s="73"/>
      <c r="Y2273" s="76"/>
    </row>
    <row r="2274" spans="2:25" s="1" customFormat="1" ht="12.75">
      <c r="B2274" s="5"/>
      <c r="C2274" s="5"/>
      <c r="L2274" s="11"/>
      <c r="M2274" s="12"/>
      <c r="N2274" s="13"/>
      <c r="O2274" s="2"/>
      <c r="P2274" s="4"/>
      <c r="Q2274" s="4"/>
      <c r="R2274" s="4"/>
      <c r="X2274" s="73"/>
      <c r="Y2274" s="76"/>
    </row>
    <row r="2275" spans="2:25" s="1" customFormat="1" ht="12.75">
      <c r="B2275" s="5"/>
      <c r="C2275" s="5"/>
      <c r="L2275" s="11"/>
      <c r="M2275" s="12"/>
      <c r="N2275" s="13"/>
      <c r="O2275" s="2"/>
      <c r="P2275" s="4"/>
      <c r="Q2275" s="4"/>
      <c r="R2275" s="4"/>
      <c r="X2275" s="73"/>
      <c r="Y2275" s="76"/>
    </row>
    <row r="2276" spans="2:25" s="1" customFormat="1" ht="12.75">
      <c r="B2276" s="5"/>
      <c r="C2276" s="5"/>
      <c r="L2276" s="11"/>
      <c r="M2276" s="12"/>
      <c r="N2276" s="13"/>
      <c r="O2276" s="2"/>
      <c r="P2276" s="4"/>
      <c r="Q2276" s="4"/>
      <c r="R2276" s="4"/>
      <c r="X2276" s="73"/>
      <c r="Y2276" s="76"/>
    </row>
    <row r="2277" spans="2:25" s="1" customFormat="1" ht="12.75">
      <c r="B2277" s="5"/>
      <c r="C2277" s="5"/>
      <c r="L2277" s="11"/>
      <c r="M2277" s="12"/>
      <c r="N2277" s="13"/>
      <c r="O2277" s="2"/>
      <c r="P2277" s="4"/>
      <c r="Q2277" s="4"/>
      <c r="R2277" s="4"/>
      <c r="X2277" s="73"/>
      <c r="Y2277" s="76"/>
    </row>
    <row r="2278" spans="2:25" s="1" customFormat="1" ht="12.75">
      <c r="B2278" s="5"/>
      <c r="C2278" s="5"/>
      <c r="L2278" s="11"/>
      <c r="M2278" s="12"/>
      <c r="N2278" s="13"/>
      <c r="O2278" s="2"/>
      <c r="P2278" s="4"/>
      <c r="Q2278" s="4"/>
      <c r="R2278" s="4"/>
      <c r="X2278" s="73"/>
      <c r="Y2278" s="76"/>
    </row>
    <row r="2279" spans="2:25" s="1" customFormat="1" ht="12.75">
      <c r="B2279" s="5"/>
      <c r="C2279" s="5"/>
      <c r="L2279" s="11"/>
      <c r="M2279" s="12"/>
      <c r="N2279" s="13"/>
      <c r="O2279" s="2"/>
      <c r="P2279" s="4"/>
      <c r="Q2279" s="4"/>
      <c r="R2279" s="4"/>
      <c r="X2279" s="73"/>
      <c r="Y2279" s="76"/>
    </row>
    <row r="2280" spans="2:25" s="1" customFormat="1" ht="12.75">
      <c r="B2280" s="5"/>
      <c r="C2280" s="5"/>
      <c r="L2280" s="11"/>
      <c r="M2280" s="12"/>
      <c r="N2280" s="13"/>
      <c r="O2280" s="2"/>
      <c r="P2280" s="4"/>
      <c r="Q2280" s="4"/>
      <c r="R2280" s="4"/>
      <c r="X2280" s="73"/>
      <c r="Y2280" s="76"/>
    </row>
    <row r="2281" spans="2:25" s="1" customFormat="1" ht="12.75">
      <c r="B2281" s="5"/>
      <c r="C2281" s="5"/>
      <c r="L2281" s="11"/>
      <c r="M2281" s="12"/>
      <c r="N2281" s="13"/>
      <c r="O2281" s="2"/>
      <c r="P2281" s="4"/>
      <c r="Q2281" s="4"/>
      <c r="R2281" s="4"/>
      <c r="X2281" s="73"/>
      <c r="Y2281" s="76"/>
    </row>
    <row r="2282" spans="2:25" s="1" customFormat="1" ht="12.75">
      <c r="B2282" s="5"/>
      <c r="C2282" s="5"/>
      <c r="L2282" s="11"/>
      <c r="M2282" s="12"/>
      <c r="N2282" s="13"/>
      <c r="O2282" s="2"/>
      <c r="P2282" s="4"/>
      <c r="Q2282" s="4"/>
      <c r="R2282" s="4"/>
      <c r="X2282" s="73"/>
      <c r="Y2282" s="76"/>
    </row>
    <row r="2283" spans="2:25" s="1" customFormat="1" ht="12.75">
      <c r="B2283" s="5"/>
      <c r="C2283" s="5"/>
      <c r="L2283" s="11"/>
      <c r="M2283" s="12"/>
      <c r="N2283" s="13"/>
      <c r="O2283" s="2"/>
      <c r="P2283" s="4"/>
      <c r="Q2283" s="4"/>
      <c r="R2283" s="4"/>
      <c r="X2283" s="73"/>
      <c r="Y2283" s="76"/>
    </row>
    <row r="2284" spans="2:25" s="1" customFormat="1" ht="12.75">
      <c r="B2284" s="5"/>
      <c r="C2284" s="5"/>
      <c r="L2284" s="11"/>
      <c r="M2284" s="12"/>
      <c r="N2284" s="13"/>
      <c r="O2284" s="2"/>
      <c r="P2284" s="4"/>
      <c r="Q2284" s="4"/>
      <c r="R2284" s="4"/>
      <c r="X2284" s="73"/>
      <c r="Y2284" s="76"/>
    </row>
    <row r="2285" spans="2:25" s="1" customFormat="1" ht="12.75">
      <c r="B2285" s="5"/>
      <c r="C2285" s="5"/>
      <c r="L2285" s="11"/>
      <c r="M2285" s="12"/>
      <c r="N2285" s="13"/>
      <c r="O2285" s="2"/>
      <c r="P2285" s="4"/>
      <c r="Q2285" s="4"/>
      <c r="R2285" s="4"/>
      <c r="X2285" s="73"/>
      <c r="Y2285" s="76"/>
    </row>
    <row r="2286" spans="2:25" s="1" customFormat="1" ht="12.75">
      <c r="B2286" s="5"/>
      <c r="C2286" s="5"/>
      <c r="L2286" s="11"/>
      <c r="M2286" s="12"/>
      <c r="N2286" s="13"/>
      <c r="O2286" s="2"/>
      <c r="P2286" s="4"/>
      <c r="Q2286" s="4"/>
      <c r="R2286" s="4"/>
      <c r="X2286" s="73"/>
      <c r="Y2286" s="76"/>
    </row>
    <row r="2287" spans="2:25" s="1" customFormat="1" ht="12.75">
      <c r="B2287" s="5"/>
      <c r="C2287" s="5"/>
      <c r="L2287" s="11"/>
      <c r="M2287" s="12"/>
      <c r="N2287" s="13"/>
      <c r="O2287" s="2"/>
      <c r="P2287" s="4"/>
      <c r="Q2287" s="4"/>
      <c r="R2287" s="4"/>
      <c r="X2287" s="73"/>
      <c r="Y2287" s="76"/>
    </row>
    <row r="2288" spans="2:25" s="1" customFormat="1" ht="12.75">
      <c r="B2288" s="5"/>
      <c r="C2288" s="5"/>
      <c r="L2288" s="11"/>
      <c r="M2288" s="12"/>
      <c r="N2288" s="13"/>
      <c r="O2288" s="2"/>
      <c r="P2288" s="4"/>
      <c r="Q2288" s="4"/>
      <c r="R2288" s="4"/>
      <c r="X2288" s="73"/>
      <c r="Y2288" s="76"/>
    </row>
    <row r="2289" spans="2:25" s="1" customFormat="1" ht="12.75">
      <c r="B2289" s="5"/>
      <c r="C2289" s="5"/>
      <c r="L2289" s="11"/>
      <c r="M2289" s="12"/>
      <c r="N2289" s="13"/>
      <c r="O2289" s="2"/>
      <c r="P2289" s="4"/>
      <c r="Q2289" s="4"/>
      <c r="R2289" s="4"/>
      <c r="X2289" s="73"/>
      <c r="Y2289" s="76"/>
    </row>
    <row r="2290" spans="2:25" s="1" customFormat="1" ht="12.75">
      <c r="B2290" s="5"/>
      <c r="C2290" s="5"/>
      <c r="L2290" s="11"/>
      <c r="M2290" s="12"/>
      <c r="N2290" s="13"/>
      <c r="O2290" s="2"/>
      <c r="P2290" s="4"/>
      <c r="Q2290" s="4"/>
      <c r="R2290" s="4"/>
      <c r="X2290" s="73"/>
      <c r="Y2290" s="76"/>
    </row>
    <row r="2291" spans="2:25" s="1" customFormat="1" ht="12.75">
      <c r="B2291" s="5"/>
      <c r="C2291" s="5"/>
      <c r="L2291" s="11"/>
      <c r="M2291" s="12"/>
      <c r="N2291" s="13"/>
      <c r="O2291" s="2"/>
      <c r="P2291" s="4"/>
      <c r="Q2291" s="4"/>
      <c r="R2291" s="4"/>
      <c r="X2291" s="73"/>
      <c r="Y2291" s="76"/>
    </row>
    <row r="2292" spans="2:25" s="1" customFormat="1" ht="12.75">
      <c r="B2292" s="5"/>
      <c r="C2292" s="5"/>
      <c r="L2292" s="11"/>
      <c r="M2292" s="12"/>
      <c r="N2292" s="13"/>
      <c r="O2292" s="2"/>
      <c r="P2292" s="4"/>
      <c r="Q2292" s="4"/>
      <c r="R2292" s="4"/>
      <c r="X2292" s="73"/>
      <c r="Y2292" s="76"/>
    </row>
    <row r="2293" spans="2:25" s="1" customFormat="1" ht="12.75">
      <c r="B2293" s="5"/>
      <c r="C2293" s="5"/>
      <c r="L2293" s="11"/>
      <c r="M2293" s="12"/>
      <c r="N2293" s="13"/>
      <c r="O2293" s="2"/>
      <c r="P2293" s="4"/>
      <c r="Q2293" s="4"/>
      <c r="R2293" s="4"/>
      <c r="X2293" s="73"/>
      <c r="Y2293" s="76"/>
    </row>
    <row r="2294" spans="2:25" s="1" customFormat="1" ht="12.75">
      <c r="B2294" s="5"/>
      <c r="C2294" s="5"/>
      <c r="L2294" s="11"/>
      <c r="M2294" s="12"/>
      <c r="N2294" s="13"/>
      <c r="O2294" s="2"/>
      <c r="P2294" s="4"/>
      <c r="Q2294" s="4"/>
      <c r="R2294" s="4"/>
      <c r="X2294" s="73"/>
      <c r="Y2294" s="76"/>
    </row>
    <row r="2295" spans="2:25" s="1" customFormat="1" ht="12.75">
      <c r="B2295" s="5"/>
      <c r="C2295" s="5"/>
      <c r="L2295" s="11"/>
      <c r="M2295" s="12"/>
      <c r="N2295" s="13"/>
      <c r="O2295" s="2"/>
      <c r="P2295" s="4"/>
      <c r="Q2295" s="4"/>
      <c r="R2295" s="4"/>
      <c r="X2295" s="73"/>
      <c r="Y2295" s="76"/>
    </row>
    <row r="2296" spans="2:25" s="1" customFormat="1" ht="12.75">
      <c r="B2296" s="5"/>
      <c r="C2296" s="5"/>
      <c r="L2296" s="11"/>
      <c r="M2296" s="12"/>
      <c r="N2296" s="13"/>
      <c r="O2296" s="2"/>
      <c r="P2296" s="4"/>
      <c r="Q2296" s="4"/>
      <c r="R2296" s="4"/>
      <c r="X2296" s="73"/>
      <c r="Y2296" s="76"/>
    </row>
    <row r="2297" spans="2:25" s="1" customFormat="1" ht="12.75">
      <c r="B2297" s="5"/>
      <c r="C2297" s="5"/>
      <c r="L2297" s="11"/>
      <c r="M2297" s="12"/>
      <c r="N2297" s="13"/>
      <c r="O2297" s="2"/>
      <c r="P2297" s="4"/>
      <c r="Q2297" s="4"/>
      <c r="R2297" s="4"/>
      <c r="X2297" s="73"/>
      <c r="Y2297" s="76"/>
    </row>
    <row r="2298" spans="2:25" s="1" customFormat="1" ht="12.75">
      <c r="B2298" s="5"/>
      <c r="C2298" s="5"/>
      <c r="L2298" s="11"/>
      <c r="M2298" s="12"/>
      <c r="N2298" s="13"/>
      <c r="O2298" s="2"/>
      <c r="P2298" s="4"/>
      <c r="Q2298" s="4"/>
      <c r="R2298" s="4"/>
      <c r="X2298" s="73"/>
      <c r="Y2298" s="76"/>
    </row>
    <row r="2299" spans="2:25" s="1" customFormat="1" ht="12.75">
      <c r="B2299" s="5"/>
      <c r="C2299" s="5"/>
      <c r="L2299" s="11"/>
      <c r="M2299" s="12"/>
      <c r="N2299" s="13"/>
      <c r="O2299" s="2"/>
      <c r="P2299" s="4"/>
      <c r="Q2299" s="4"/>
      <c r="R2299" s="4"/>
      <c r="X2299" s="73"/>
      <c r="Y2299" s="76"/>
    </row>
    <row r="2300" spans="2:25" s="1" customFormat="1" ht="12.75">
      <c r="B2300" s="5"/>
      <c r="C2300" s="5"/>
      <c r="L2300" s="11"/>
      <c r="M2300" s="12"/>
      <c r="N2300" s="13"/>
      <c r="O2300" s="2"/>
      <c r="P2300" s="4"/>
      <c r="Q2300" s="4"/>
      <c r="R2300" s="4"/>
      <c r="X2300" s="73"/>
      <c r="Y2300" s="76"/>
    </row>
    <row r="2301" spans="2:25" s="1" customFormat="1" ht="12.75">
      <c r="B2301" s="5"/>
      <c r="C2301" s="5"/>
      <c r="L2301" s="11"/>
      <c r="M2301" s="12"/>
      <c r="N2301" s="13"/>
      <c r="O2301" s="2"/>
      <c r="P2301" s="4"/>
      <c r="Q2301" s="4"/>
      <c r="R2301" s="4"/>
      <c r="X2301" s="73"/>
      <c r="Y2301" s="76"/>
    </row>
    <row r="2302" spans="2:25" s="1" customFormat="1" ht="12.75">
      <c r="B2302" s="5"/>
      <c r="C2302" s="5"/>
      <c r="L2302" s="11"/>
      <c r="M2302" s="12"/>
      <c r="N2302" s="13"/>
      <c r="O2302" s="2"/>
      <c r="P2302" s="4"/>
      <c r="Q2302" s="4"/>
      <c r="R2302" s="4"/>
      <c r="X2302" s="73"/>
      <c r="Y2302" s="76"/>
    </row>
    <row r="2303" spans="2:25" s="1" customFormat="1" ht="12.75">
      <c r="B2303" s="5"/>
      <c r="C2303" s="5"/>
      <c r="L2303" s="11"/>
      <c r="M2303" s="12"/>
      <c r="N2303" s="13"/>
      <c r="O2303" s="2"/>
      <c r="P2303" s="4"/>
      <c r="Q2303" s="4"/>
      <c r="R2303" s="4"/>
      <c r="X2303" s="73"/>
      <c r="Y2303" s="76"/>
    </row>
    <row r="2304" spans="2:25" s="1" customFormat="1" ht="12.75">
      <c r="B2304" s="5"/>
      <c r="C2304" s="5"/>
      <c r="L2304" s="11"/>
      <c r="M2304" s="12"/>
      <c r="N2304" s="13"/>
      <c r="O2304" s="2"/>
      <c r="P2304" s="4"/>
      <c r="Q2304" s="4"/>
      <c r="R2304" s="4"/>
      <c r="X2304" s="73"/>
      <c r="Y2304" s="76"/>
    </row>
    <row r="2305" spans="2:25" s="1" customFormat="1" ht="12.75">
      <c r="B2305" s="5"/>
      <c r="C2305" s="5"/>
      <c r="L2305" s="11"/>
      <c r="M2305" s="12"/>
      <c r="N2305" s="13"/>
      <c r="O2305" s="2"/>
      <c r="P2305" s="4"/>
      <c r="Q2305" s="4"/>
      <c r="R2305" s="4"/>
      <c r="X2305" s="73"/>
      <c r="Y2305" s="76"/>
    </row>
    <row r="2306" spans="2:25" s="1" customFormat="1" ht="12.75">
      <c r="B2306" s="5"/>
      <c r="C2306" s="5"/>
      <c r="L2306" s="11"/>
      <c r="M2306" s="12"/>
      <c r="N2306" s="13"/>
      <c r="O2306" s="2"/>
      <c r="P2306" s="4"/>
      <c r="Q2306" s="4"/>
      <c r="R2306" s="4"/>
      <c r="X2306" s="73"/>
      <c r="Y2306" s="76"/>
    </row>
    <row r="2307" spans="2:25" s="1" customFormat="1" ht="12.75">
      <c r="B2307" s="5"/>
      <c r="C2307" s="5"/>
      <c r="L2307" s="11"/>
      <c r="M2307" s="12"/>
      <c r="N2307" s="13"/>
      <c r="O2307" s="2"/>
      <c r="P2307" s="4"/>
      <c r="Q2307" s="4"/>
      <c r="R2307" s="4"/>
      <c r="X2307" s="73"/>
      <c r="Y2307" s="76"/>
    </row>
    <row r="2308" spans="2:25" s="1" customFormat="1" ht="12.75">
      <c r="B2308" s="5"/>
      <c r="C2308" s="5"/>
      <c r="L2308" s="11"/>
      <c r="M2308" s="12"/>
      <c r="N2308" s="13"/>
      <c r="O2308" s="2"/>
      <c r="P2308" s="4"/>
      <c r="Q2308" s="4"/>
      <c r="R2308" s="4"/>
      <c r="X2308" s="73"/>
      <c r="Y2308" s="76"/>
    </row>
    <row r="2309" spans="2:25" s="1" customFormat="1" ht="12.75">
      <c r="B2309" s="5"/>
      <c r="C2309" s="5"/>
      <c r="L2309" s="11"/>
      <c r="M2309" s="12"/>
      <c r="N2309" s="13"/>
      <c r="O2309" s="2"/>
      <c r="P2309" s="4"/>
      <c r="Q2309" s="4"/>
      <c r="R2309" s="4"/>
      <c r="X2309" s="73"/>
      <c r="Y2309" s="76"/>
    </row>
    <row r="2310" spans="2:25" s="1" customFormat="1" ht="12.75">
      <c r="B2310" s="5"/>
      <c r="C2310" s="5"/>
      <c r="L2310" s="11"/>
      <c r="M2310" s="12"/>
      <c r="N2310" s="13"/>
      <c r="O2310" s="2"/>
      <c r="P2310" s="4"/>
      <c r="Q2310" s="4"/>
      <c r="R2310" s="4"/>
      <c r="X2310" s="73"/>
      <c r="Y2310" s="76"/>
    </row>
    <row r="2311" spans="2:25" s="1" customFormat="1" ht="12.75">
      <c r="B2311" s="5"/>
      <c r="C2311" s="5"/>
      <c r="L2311" s="11"/>
      <c r="M2311" s="12"/>
      <c r="N2311" s="13"/>
      <c r="O2311" s="2"/>
      <c r="P2311" s="4"/>
      <c r="Q2311" s="4"/>
      <c r="R2311" s="4"/>
      <c r="X2311" s="73"/>
      <c r="Y2311" s="76"/>
    </row>
    <row r="2312" spans="2:25" s="1" customFormat="1" ht="12.75">
      <c r="B2312" s="5"/>
      <c r="C2312" s="5"/>
      <c r="L2312" s="11"/>
      <c r="M2312" s="12"/>
      <c r="N2312" s="13"/>
      <c r="O2312" s="2"/>
      <c r="P2312" s="4"/>
      <c r="Q2312" s="4"/>
      <c r="R2312" s="4"/>
      <c r="X2312" s="73"/>
      <c r="Y2312" s="76"/>
    </row>
    <row r="2313" spans="2:25" s="1" customFormat="1" ht="12.75">
      <c r="B2313" s="5"/>
      <c r="C2313" s="5"/>
      <c r="L2313" s="11"/>
      <c r="M2313" s="12"/>
      <c r="N2313" s="13"/>
      <c r="O2313" s="2"/>
      <c r="P2313" s="4"/>
      <c r="Q2313" s="4"/>
      <c r="R2313" s="4"/>
      <c r="X2313" s="73"/>
      <c r="Y2313" s="76"/>
    </row>
    <row r="2314" spans="2:25" s="1" customFormat="1" ht="12.75">
      <c r="B2314" s="5"/>
      <c r="C2314" s="5"/>
      <c r="L2314" s="11"/>
      <c r="M2314" s="12"/>
      <c r="N2314" s="13"/>
      <c r="O2314" s="2"/>
      <c r="P2314" s="4"/>
      <c r="Q2314" s="4"/>
      <c r="R2314" s="4"/>
      <c r="X2314" s="73"/>
      <c r="Y2314" s="76"/>
    </row>
    <row r="2315" spans="2:25" s="1" customFormat="1" ht="12.75">
      <c r="B2315" s="5"/>
      <c r="C2315" s="5"/>
      <c r="L2315" s="11"/>
      <c r="M2315" s="12"/>
      <c r="N2315" s="13"/>
      <c r="O2315" s="2"/>
      <c r="P2315" s="4"/>
      <c r="Q2315" s="4"/>
      <c r="R2315" s="4"/>
      <c r="X2315" s="73"/>
      <c r="Y2315" s="76"/>
    </row>
    <row r="2316" spans="2:25" s="1" customFormat="1" ht="12.75">
      <c r="B2316" s="5"/>
      <c r="C2316" s="5"/>
      <c r="L2316" s="11"/>
      <c r="M2316" s="12"/>
      <c r="N2316" s="13"/>
      <c r="O2316" s="2"/>
      <c r="P2316" s="4"/>
      <c r="Q2316" s="4"/>
      <c r="R2316" s="4"/>
      <c r="X2316" s="73"/>
      <c r="Y2316" s="76"/>
    </row>
    <row r="2317" spans="2:25" s="1" customFormat="1" ht="12.75">
      <c r="B2317" s="5"/>
      <c r="C2317" s="5"/>
      <c r="L2317" s="11"/>
      <c r="M2317" s="12"/>
      <c r="N2317" s="13"/>
      <c r="O2317" s="2"/>
      <c r="P2317" s="4"/>
      <c r="Q2317" s="4"/>
      <c r="R2317" s="4"/>
      <c r="X2317" s="73"/>
      <c r="Y2317" s="76"/>
    </row>
    <row r="2318" spans="2:25" s="1" customFormat="1" ht="12.75">
      <c r="B2318" s="5"/>
      <c r="C2318" s="5"/>
      <c r="L2318" s="11"/>
      <c r="M2318" s="12"/>
      <c r="N2318" s="13"/>
      <c r="O2318" s="2"/>
      <c r="P2318" s="4"/>
      <c r="Q2318" s="4"/>
      <c r="R2318" s="4"/>
      <c r="X2318" s="73"/>
      <c r="Y2318" s="76"/>
    </row>
    <row r="2319" spans="2:25" s="1" customFormat="1" ht="12.75">
      <c r="B2319" s="5"/>
      <c r="C2319" s="5"/>
      <c r="L2319" s="11"/>
      <c r="M2319" s="12"/>
      <c r="N2319" s="13"/>
      <c r="O2319" s="2"/>
      <c r="P2319" s="4"/>
      <c r="Q2319" s="4"/>
      <c r="R2319" s="4"/>
      <c r="X2319" s="73"/>
      <c r="Y2319" s="76"/>
    </row>
    <row r="2320" spans="2:25" s="1" customFormat="1" ht="12.75">
      <c r="B2320" s="5"/>
      <c r="C2320" s="5"/>
      <c r="L2320" s="11"/>
      <c r="M2320" s="12"/>
      <c r="N2320" s="13"/>
      <c r="O2320" s="2"/>
      <c r="P2320" s="4"/>
      <c r="Q2320" s="4"/>
      <c r="R2320" s="4"/>
      <c r="X2320" s="73"/>
      <c r="Y2320" s="76"/>
    </row>
    <row r="2321" spans="2:25" s="1" customFormat="1" ht="12.75">
      <c r="B2321" s="5"/>
      <c r="C2321" s="5"/>
      <c r="L2321" s="11"/>
      <c r="M2321" s="12"/>
      <c r="N2321" s="13"/>
      <c r="O2321" s="2"/>
      <c r="P2321" s="4"/>
      <c r="Q2321" s="4"/>
      <c r="R2321" s="4"/>
      <c r="X2321" s="73"/>
      <c r="Y2321" s="76"/>
    </row>
    <row r="2322" spans="2:25" s="1" customFormat="1" ht="12.75">
      <c r="B2322" s="5"/>
      <c r="C2322" s="5"/>
      <c r="L2322" s="11"/>
      <c r="M2322" s="12"/>
      <c r="N2322" s="13"/>
      <c r="O2322" s="2"/>
      <c r="P2322" s="4"/>
      <c r="Q2322" s="4"/>
      <c r="R2322" s="4"/>
      <c r="X2322" s="73"/>
      <c r="Y2322" s="76"/>
    </row>
    <row r="2323" spans="2:25" s="1" customFormat="1" ht="12.75">
      <c r="B2323" s="5"/>
      <c r="C2323" s="5"/>
      <c r="L2323" s="11"/>
      <c r="M2323" s="12"/>
      <c r="N2323" s="13"/>
      <c r="O2323" s="2"/>
      <c r="P2323" s="4"/>
      <c r="Q2323" s="4"/>
      <c r="R2323" s="4"/>
      <c r="X2323" s="73"/>
      <c r="Y2323" s="76"/>
    </row>
    <row r="2324" spans="2:25" s="1" customFormat="1" ht="12.75">
      <c r="B2324" s="5"/>
      <c r="C2324" s="5"/>
      <c r="L2324" s="11"/>
      <c r="M2324" s="12"/>
      <c r="N2324" s="13"/>
      <c r="O2324" s="2"/>
      <c r="P2324" s="4"/>
      <c r="Q2324" s="4"/>
      <c r="R2324" s="4"/>
      <c r="X2324" s="73"/>
      <c r="Y2324" s="76"/>
    </row>
    <row r="2325" spans="2:25" s="1" customFormat="1" ht="12.75">
      <c r="B2325" s="5"/>
      <c r="C2325" s="5"/>
      <c r="L2325" s="11"/>
      <c r="M2325" s="12"/>
      <c r="N2325" s="13"/>
      <c r="O2325" s="2"/>
      <c r="P2325" s="4"/>
      <c r="Q2325" s="4"/>
      <c r="R2325" s="4"/>
      <c r="X2325" s="73"/>
      <c r="Y2325" s="76"/>
    </row>
    <row r="2326" spans="2:25" s="1" customFormat="1" ht="12.75">
      <c r="B2326" s="5"/>
      <c r="C2326" s="5"/>
      <c r="L2326" s="11"/>
      <c r="M2326" s="12"/>
      <c r="N2326" s="13"/>
      <c r="O2326" s="2"/>
      <c r="P2326" s="4"/>
      <c r="Q2326" s="4"/>
      <c r="R2326" s="4"/>
      <c r="X2326" s="73"/>
      <c r="Y2326" s="76"/>
    </row>
    <row r="2327" spans="2:25" s="1" customFormat="1" ht="12.75">
      <c r="B2327" s="5"/>
      <c r="C2327" s="5"/>
      <c r="L2327" s="11"/>
      <c r="M2327" s="12"/>
      <c r="N2327" s="13"/>
      <c r="O2327" s="2"/>
      <c r="P2327" s="4"/>
      <c r="Q2327" s="4"/>
      <c r="R2327" s="4"/>
      <c r="X2327" s="73"/>
      <c r="Y2327" s="76"/>
    </row>
    <row r="2328" spans="2:25" s="1" customFormat="1" ht="12.75">
      <c r="B2328" s="5"/>
      <c r="C2328" s="5"/>
      <c r="L2328" s="11"/>
      <c r="M2328" s="12"/>
      <c r="N2328" s="13"/>
      <c r="O2328" s="2"/>
      <c r="P2328" s="4"/>
      <c r="Q2328" s="4"/>
      <c r="R2328" s="4"/>
      <c r="X2328" s="73"/>
      <c r="Y2328" s="76"/>
    </row>
    <row r="2329" spans="2:25" s="1" customFormat="1" ht="12.75">
      <c r="B2329" s="5"/>
      <c r="C2329" s="5"/>
      <c r="L2329" s="11"/>
      <c r="M2329" s="12"/>
      <c r="N2329" s="13"/>
      <c r="O2329" s="2"/>
      <c r="P2329" s="4"/>
      <c r="Q2329" s="4"/>
      <c r="R2329" s="4"/>
      <c r="X2329" s="73"/>
      <c r="Y2329" s="76"/>
    </row>
    <row r="2330" spans="2:25" s="1" customFormat="1" ht="12.75">
      <c r="B2330" s="5"/>
      <c r="C2330" s="5"/>
      <c r="L2330" s="11"/>
      <c r="M2330" s="12"/>
      <c r="N2330" s="13"/>
      <c r="O2330" s="2"/>
      <c r="P2330" s="4"/>
      <c r="Q2330" s="4"/>
      <c r="R2330" s="4"/>
      <c r="X2330" s="73"/>
      <c r="Y2330" s="76"/>
    </row>
    <row r="2331" spans="2:25" s="1" customFormat="1" ht="12.75">
      <c r="B2331" s="5"/>
      <c r="C2331" s="5"/>
      <c r="L2331" s="11"/>
      <c r="M2331" s="12"/>
      <c r="N2331" s="13"/>
      <c r="O2331" s="2"/>
      <c r="P2331" s="4"/>
      <c r="Q2331" s="4"/>
      <c r="R2331" s="4"/>
      <c r="X2331" s="73"/>
      <c r="Y2331" s="76"/>
    </row>
    <row r="2332" spans="2:25" s="1" customFormat="1" ht="12.75">
      <c r="B2332" s="5"/>
      <c r="C2332" s="5"/>
      <c r="L2332" s="11"/>
      <c r="M2332" s="12"/>
      <c r="N2332" s="13"/>
      <c r="O2332" s="2"/>
      <c r="P2332" s="4"/>
      <c r="Q2332" s="4"/>
      <c r="R2332" s="4"/>
      <c r="X2332" s="73"/>
      <c r="Y2332" s="76"/>
    </row>
    <row r="2333" spans="2:25" s="1" customFormat="1" ht="12.75">
      <c r="B2333" s="5"/>
      <c r="C2333" s="5"/>
      <c r="L2333" s="11"/>
      <c r="M2333" s="12"/>
      <c r="N2333" s="13"/>
      <c r="O2333" s="2"/>
      <c r="P2333" s="4"/>
      <c r="Q2333" s="4"/>
      <c r="R2333" s="4"/>
      <c r="X2333" s="73"/>
      <c r="Y2333" s="76"/>
    </row>
    <row r="2334" spans="2:25" s="1" customFormat="1" ht="12.75">
      <c r="B2334" s="5"/>
      <c r="C2334" s="5"/>
      <c r="L2334" s="11"/>
      <c r="M2334" s="12"/>
      <c r="N2334" s="13"/>
      <c r="O2334" s="2"/>
      <c r="P2334" s="4"/>
      <c r="Q2334" s="4"/>
      <c r="R2334" s="4"/>
      <c r="X2334" s="73"/>
      <c r="Y2334" s="76"/>
    </row>
    <row r="2335" spans="2:25" s="1" customFormat="1" ht="12.75">
      <c r="B2335" s="5"/>
      <c r="C2335" s="5"/>
      <c r="L2335" s="11"/>
      <c r="M2335" s="12"/>
      <c r="N2335" s="13"/>
      <c r="O2335" s="2"/>
      <c r="P2335" s="4"/>
      <c r="Q2335" s="4"/>
      <c r="R2335" s="4"/>
      <c r="X2335" s="73"/>
      <c r="Y2335" s="76"/>
    </row>
    <row r="2336" spans="2:25" s="1" customFormat="1" ht="12.75">
      <c r="B2336" s="5"/>
      <c r="C2336" s="5"/>
      <c r="L2336" s="11"/>
      <c r="M2336" s="12"/>
      <c r="N2336" s="13"/>
      <c r="O2336" s="2"/>
      <c r="P2336" s="4"/>
      <c r="Q2336" s="4"/>
      <c r="R2336" s="4"/>
      <c r="X2336" s="73"/>
      <c r="Y2336" s="76"/>
    </row>
    <row r="2337" spans="2:25" s="1" customFormat="1" ht="12.75">
      <c r="B2337" s="5"/>
      <c r="C2337" s="5"/>
      <c r="L2337" s="11"/>
      <c r="M2337" s="12"/>
      <c r="N2337" s="13"/>
      <c r="O2337" s="2"/>
      <c r="P2337" s="4"/>
      <c r="Q2337" s="4"/>
      <c r="R2337" s="4"/>
      <c r="X2337" s="73"/>
      <c r="Y2337" s="76"/>
    </row>
    <row r="2338" spans="2:25" s="1" customFormat="1" ht="12.75">
      <c r="B2338" s="5"/>
      <c r="C2338" s="5"/>
      <c r="L2338" s="11"/>
      <c r="M2338" s="12"/>
      <c r="N2338" s="13"/>
      <c r="O2338" s="2"/>
      <c r="P2338" s="4"/>
      <c r="Q2338" s="4"/>
      <c r="R2338" s="4"/>
      <c r="X2338" s="73"/>
      <c r="Y2338" s="76"/>
    </row>
    <row r="2339" spans="2:25" s="1" customFormat="1" ht="12.75">
      <c r="B2339" s="5"/>
      <c r="C2339" s="5"/>
      <c r="L2339" s="11"/>
      <c r="M2339" s="12"/>
      <c r="N2339" s="13"/>
      <c r="O2339" s="2"/>
      <c r="P2339" s="4"/>
      <c r="Q2339" s="4"/>
      <c r="R2339" s="4"/>
      <c r="X2339" s="73"/>
      <c r="Y2339" s="76"/>
    </row>
    <row r="2340" spans="2:25" s="1" customFormat="1" ht="12.75">
      <c r="B2340" s="5"/>
      <c r="C2340" s="5"/>
      <c r="L2340" s="11"/>
      <c r="M2340" s="12"/>
      <c r="N2340" s="13"/>
      <c r="O2340" s="2"/>
      <c r="P2340" s="4"/>
      <c r="Q2340" s="4"/>
      <c r="R2340" s="4"/>
      <c r="X2340" s="73"/>
      <c r="Y2340" s="76"/>
    </row>
    <row r="2341" spans="2:25" s="1" customFormat="1" ht="12.75">
      <c r="B2341" s="5"/>
      <c r="C2341" s="5"/>
      <c r="L2341" s="11"/>
      <c r="M2341" s="12"/>
      <c r="N2341" s="13"/>
      <c r="O2341" s="2"/>
      <c r="P2341" s="4"/>
      <c r="Q2341" s="4"/>
      <c r="R2341" s="4"/>
      <c r="X2341" s="73"/>
      <c r="Y2341" s="76"/>
    </row>
    <row r="2342" spans="2:25" s="1" customFormat="1" ht="12.75">
      <c r="B2342" s="5"/>
      <c r="C2342" s="5"/>
      <c r="L2342" s="11"/>
      <c r="M2342" s="12"/>
      <c r="N2342" s="13"/>
      <c r="O2342" s="2"/>
      <c r="P2342" s="4"/>
      <c r="Q2342" s="4"/>
      <c r="R2342" s="4"/>
      <c r="X2342" s="73"/>
      <c r="Y2342" s="76"/>
    </row>
    <row r="2343" spans="2:25" s="1" customFormat="1" ht="12.75">
      <c r="B2343" s="5"/>
      <c r="C2343" s="5"/>
      <c r="L2343" s="11"/>
      <c r="M2343" s="12"/>
      <c r="N2343" s="13"/>
      <c r="O2343" s="2"/>
      <c r="P2343" s="4"/>
      <c r="Q2343" s="4"/>
      <c r="R2343" s="4"/>
      <c r="X2343" s="73"/>
      <c r="Y2343" s="76"/>
    </row>
    <row r="2344" spans="2:25" s="1" customFormat="1" ht="12.75">
      <c r="B2344" s="5"/>
      <c r="C2344" s="5"/>
      <c r="L2344" s="11"/>
      <c r="M2344" s="12"/>
      <c r="N2344" s="13"/>
      <c r="O2344" s="2"/>
      <c r="P2344" s="4"/>
      <c r="Q2344" s="4"/>
      <c r="R2344" s="4"/>
      <c r="X2344" s="73"/>
      <c r="Y2344" s="76"/>
    </row>
    <row r="2345" spans="2:25" s="1" customFormat="1" ht="12.75">
      <c r="B2345" s="5"/>
      <c r="C2345" s="5"/>
      <c r="L2345" s="11"/>
      <c r="M2345" s="12"/>
      <c r="N2345" s="13"/>
      <c r="O2345" s="2"/>
      <c r="P2345" s="4"/>
      <c r="Q2345" s="4"/>
      <c r="R2345" s="4"/>
      <c r="X2345" s="73"/>
      <c r="Y2345" s="76"/>
    </row>
    <row r="2346" spans="2:25" s="1" customFormat="1" ht="12.75">
      <c r="B2346" s="5"/>
      <c r="C2346" s="5"/>
      <c r="L2346" s="11"/>
      <c r="M2346" s="12"/>
      <c r="N2346" s="13"/>
      <c r="O2346" s="2"/>
      <c r="P2346" s="4"/>
      <c r="Q2346" s="4"/>
      <c r="R2346" s="4"/>
      <c r="X2346" s="73"/>
      <c r="Y2346" s="76"/>
    </row>
    <row r="2347" spans="2:25" s="1" customFormat="1" ht="12.75">
      <c r="B2347" s="5"/>
      <c r="C2347" s="5"/>
      <c r="L2347" s="11"/>
      <c r="M2347" s="12"/>
      <c r="N2347" s="13"/>
      <c r="O2347" s="2"/>
      <c r="P2347" s="4"/>
      <c r="Q2347" s="4"/>
      <c r="R2347" s="4"/>
      <c r="X2347" s="73"/>
      <c r="Y2347" s="76"/>
    </row>
    <row r="2348" spans="2:25" s="1" customFormat="1" ht="12.75">
      <c r="B2348" s="5"/>
      <c r="C2348" s="5"/>
      <c r="L2348" s="11"/>
      <c r="M2348" s="12"/>
      <c r="N2348" s="13"/>
      <c r="O2348" s="2"/>
      <c r="P2348" s="4"/>
      <c r="Q2348" s="4"/>
      <c r="R2348" s="4"/>
      <c r="X2348" s="73"/>
      <c r="Y2348" s="76"/>
    </row>
    <row r="2349" spans="2:25" s="1" customFormat="1" ht="12.75">
      <c r="B2349" s="5"/>
      <c r="C2349" s="5"/>
      <c r="L2349" s="11"/>
      <c r="M2349" s="12"/>
      <c r="N2349" s="13"/>
      <c r="O2349" s="2"/>
      <c r="P2349" s="4"/>
      <c r="Q2349" s="4"/>
      <c r="R2349" s="4"/>
      <c r="X2349" s="73"/>
      <c r="Y2349" s="76"/>
    </row>
    <row r="2350" spans="2:25" s="1" customFormat="1" ht="12.75">
      <c r="B2350" s="5"/>
      <c r="C2350" s="5"/>
      <c r="L2350" s="11"/>
      <c r="M2350" s="12"/>
      <c r="N2350" s="13"/>
      <c r="O2350" s="2"/>
      <c r="P2350" s="4"/>
      <c r="Q2350" s="4"/>
      <c r="R2350" s="4"/>
      <c r="X2350" s="73"/>
      <c r="Y2350" s="76"/>
    </row>
    <row r="2351" spans="2:25" s="1" customFormat="1" ht="12.75">
      <c r="B2351" s="5"/>
      <c r="C2351" s="5"/>
      <c r="L2351" s="11"/>
      <c r="M2351" s="12"/>
      <c r="N2351" s="13"/>
      <c r="O2351" s="2"/>
      <c r="P2351" s="4"/>
      <c r="Q2351" s="4"/>
      <c r="R2351" s="4"/>
      <c r="X2351" s="73"/>
      <c r="Y2351" s="76"/>
    </row>
    <row r="2352" spans="2:25" s="1" customFormat="1" ht="12.75">
      <c r="B2352" s="5"/>
      <c r="C2352" s="5"/>
      <c r="L2352" s="11"/>
      <c r="M2352" s="12"/>
      <c r="N2352" s="13"/>
      <c r="O2352" s="2"/>
      <c r="P2352" s="4"/>
      <c r="Q2352" s="4"/>
      <c r="R2352" s="4"/>
      <c r="X2352" s="73"/>
      <c r="Y2352" s="76"/>
    </row>
    <row r="2353" spans="2:25" s="1" customFormat="1" ht="12.75">
      <c r="B2353" s="5"/>
      <c r="C2353" s="5"/>
      <c r="L2353" s="11"/>
      <c r="M2353" s="12"/>
      <c r="N2353" s="13"/>
      <c r="O2353" s="2"/>
      <c r="P2353" s="4"/>
      <c r="Q2353" s="4"/>
      <c r="R2353" s="4"/>
      <c r="X2353" s="73"/>
      <c r="Y2353" s="76"/>
    </row>
    <row r="2354" spans="2:25" s="1" customFormat="1" ht="12.75">
      <c r="B2354" s="5"/>
      <c r="C2354" s="5"/>
      <c r="L2354" s="11"/>
      <c r="M2354" s="12"/>
      <c r="N2354" s="13"/>
      <c r="O2354" s="2"/>
      <c r="P2354" s="4"/>
      <c r="Q2354" s="4"/>
      <c r="R2354" s="4"/>
      <c r="X2354" s="73"/>
      <c r="Y2354" s="76"/>
    </row>
    <row r="2355" spans="2:25" s="1" customFormat="1" ht="12.75">
      <c r="B2355" s="5"/>
      <c r="C2355" s="5"/>
      <c r="L2355" s="11"/>
      <c r="M2355" s="12"/>
      <c r="N2355" s="13"/>
      <c r="O2355" s="2"/>
      <c r="P2355" s="4"/>
      <c r="Q2355" s="4"/>
      <c r="R2355" s="4"/>
      <c r="X2355" s="73"/>
      <c r="Y2355" s="76"/>
    </row>
    <row r="2356" spans="2:25" s="1" customFormat="1" ht="12.75">
      <c r="B2356" s="5"/>
      <c r="C2356" s="5"/>
      <c r="L2356" s="11"/>
      <c r="M2356" s="12"/>
      <c r="N2356" s="13"/>
      <c r="O2356" s="2"/>
      <c r="P2356" s="4"/>
      <c r="Q2356" s="4"/>
      <c r="R2356" s="4"/>
      <c r="X2356" s="73"/>
      <c r="Y2356" s="76"/>
    </row>
    <row r="2357" spans="2:25" s="1" customFormat="1" ht="12.75">
      <c r="B2357" s="5"/>
      <c r="C2357" s="5"/>
      <c r="L2357" s="11"/>
      <c r="M2357" s="12"/>
      <c r="N2357" s="13"/>
      <c r="O2357" s="2"/>
      <c r="P2357" s="4"/>
      <c r="Q2357" s="4"/>
      <c r="R2357" s="4"/>
      <c r="X2357" s="73"/>
      <c r="Y2357" s="76"/>
    </row>
    <row r="2358" spans="2:25" s="1" customFormat="1" ht="12.75">
      <c r="B2358" s="5"/>
      <c r="C2358" s="5"/>
      <c r="L2358" s="11"/>
      <c r="M2358" s="12"/>
      <c r="N2358" s="13"/>
      <c r="O2358" s="2"/>
      <c r="P2358" s="4"/>
      <c r="Q2358" s="4"/>
      <c r="R2358" s="4"/>
      <c r="X2358" s="73"/>
      <c r="Y2358" s="76"/>
    </row>
    <row r="2359" spans="2:25" s="1" customFormat="1" ht="12.75">
      <c r="B2359" s="5"/>
      <c r="C2359" s="5"/>
      <c r="L2359" s="11"/>
      <c r="M2359" s="12"/>
      <c r="N2359" s="13"/>
      <c r="O2359" s="2"/>
      <c r="P2359" s="4"/>
      <c r="Q2359" s="4"/>
      <c r="R2359" s="4"/>
      <c r="X2359" s="73"/>
      <c r="Y2359" s="76"/>
    </row>
    <row r="2360" spans="2:25" s="1" customFormat="1" ht="12.75">
      <c r="B2360" s="5"/>
      <c r="C2360" s="5"/>
      <c r="L2360" s="11"/>
      <c r="M2360" s="12"/>
      <c r="N2360" s="13"/>
      <c r="O2360" s="2"/>
      <c r="P2360" s="4"/>
      <c r="Q2360" s="4"/>
      <c r="R2360" s="4"/>
      <c r="X2360" s="73"/>
      <c r="Y2360" s="76"/>
    </row>
    <row r="2361" spans="2:25" s="1" customFormat="1" ht="12.75">
      <c r="B2361" s="5"/>
      <c r="C2361" s="5"/>
      <c r="L2361" s="11"/>
      <c r="M2361" s="12"/>
      <c r="N2361" s="13"/>
      <c r="O2361" s="2"/>
      <c r="P2361" s="4"/>
      <c r="Q2361" s="4"/>
      <c r="R2361" s="4"/>
      <c r="X2361" s="73"/>
      <c r="Y2361" s="76"/>
    </row>
    <row r="2362" spans="2:25" s="1" customFormat="1" ht="12.75">
      <c r="B2362" s="5"/>
      <c r="C2362" s="5"/>
      <c r="L2362" s="11"/>
      <c r="M2362" s="12"/>
      <c r="N2362" s="13"/>
      <c r="O2362" s="2"/>
      <c r="P2362" s="4"/>
      <c r="Q2362" s="4"/>
      <c r="R2362" s="4"/>
      <c r="X2362" s="73"/>
      <c r="Y2362" s="76"/>
    </row>
    <row r="2363" spans="2:25" s="1" customFormat="1" ht="12.75">
      <c r="B2363" s="5"/>
      <c r="C2363" s="5"/>
      <c r="L2363" s="11"/>
      <c r="M2363" s="12"/>
      <c r="N2363" s="13"/>
      <c r="O2363" s="2"/>
      <c r="P2363" s="4"/>
      <c r="Q2363" s="4"/>
      <c r="R2363" s="4"/>
      <c r="X2363" s="73"/>
      <c r="Y2363" s="76"/>
    </row>
    <row r="2364" spans="2:25" s="1" customFormat="1" ht="12.75">
      <c r="B2364" s="5"/>
      <c r="C2364" s="5"/>
      <c r="L2364" s="11"/>
      <c r="M2364" s="12"/>
      <c r="N2364" s="13"/>
      <c r="O2364" s="2"/>
      <c r="P2364" s="4"/>
      <c r="Q2364" s="4"/>
      <c r="R2364" s="4"/>
      <c r="X2364" s="73"/>
      <c r="Y2364" s="76"/>
    </row>
    <row r="2365" spans="2:25" s="1" customFormat="1" ht="12.75">
      <c r="B2365" s="5"/>
      <c r="C2365" s="5"/>
      <c r="L2365" s="11"/>
      <c r="M2365" s="12"/>
      <c r="N2365" s="13"/>
      <c r="O2365" s="2"/>
      <c r="P2365" s="4"/>
      <c r="Q2365" s="4"/>
      <c r="R2365" s="4"/>
      <c r="X2365" s="73"/>
      <c r="Y2365" s="76"/>
    </row>
    <row r="2366" spans="2:25" s="1" customFormat="1" ht="12.75">
      <c r="B2366" s="5"/>
      <c r="C2366" s="5"/>
      <c r="L2366" s="11"/>
      <c r="M2366" s="12"/>
      <c r="N2366" s="13"/>
      <c r="O2366" s="2"/>
      <c r="P2366" s="4"/>
      <c r="Q2366" s="4"/>
      <c r="R2366" s="4"/>
      <c r="X2366" s="73"/>
      <c r="Y2366" s="76"/>
    </row>
    <row r="2367" spans="2:25" s="1" customFormat="1" ht="12.75">
      <c r="B2367" s="5"/>
      <c r="C2367" s="5"/>
      <c r="L2367" s="11"/>
      <c r="M2367" s="12"/>
      <c r="N2367" s="13"/>
      <c r="O2367" s="2"/>
      <c r="P2367" s="4"/>
      <c r="Q2367" s="4"/>
      <c r="R2367" s="4"/>
      <c r="X2367" s="73"/>
      <c r="Y2367" s="76"/>
    </row>
    <row r="2368" spans="2:25" s="1" customFormat="1" ht="12.75">
      <c r="B2368" s="5"/>
      <c r="C2368" s="5"/>
      <c r="L2368" s="11"/>
      <c r="M2368" s="12"/>
      <c r="N2368" s="13"/>
      <c r="O2368" s="2"/>
      <c r="P2368" s="4"/>
      <c r="Q2368" s="4"/>
      <c r="R2368" s="4"/>
      <c r="X2368" s="73"/>
      <c r="Y2368" s="76"/>
    </row>
    <row r="2369" spans="2:25" s="1" customFormat="1" ht="12.75">
      <c r="B2369" s="5"/>
      <c r="C2369" s="5"/>
      <c r="L2369" s="11"/>
      <c r="M2369" s="12"/>
      <c r="N2369" s="13"/>
      <c r="O2369" s="2"/>
      <c r="P2369" s="4"/>
      <c r="Q2369" s="4"/>
      <c r="R2369" s="4"/>
      <c r="X2369" s="73"/>
      <c r="Y2369" s="76"/>
    </row>
    <row r="2370" spans="2:25" s="1" customFormat="1" ht="12.75">
      <c r="B2370" s="5"/>
      <c r="C2370" s="5"/>
      <c r="L2370" s="11"/>
      <c r="M2370" s="12"/>
      <c r="N2370" s="13"/>
      <c r="O2370" s="2"/>
      <c r="P2370" s="4"/>
      <c r="Q2370" s="4"/>
      <c r="R2370" s="4"/>
      <c r="X2370" s="73"/>
      <c r="Y2370" s="76"/>
    </row>
    <row r="2371" spans="2:25" s="1" customFormat="1" ht="12.75">
      <c r="B2371" s="5"/>
      <c r="C2371" s="5"/>
      <c r="L2371" s="11"/>
      <c r="M2371" s="12"/>
      <c r="N2371" s="13"/>
      <c r="O2371" s="2"/>
      <c r="P2371" s="4"/>
      <c r="Q2371" s="4"/>
      <c r="R2371" s="4"/>
      <c r="X2371" s="73"/>
      <c r="Y2371" s="76"/>
    </row>
    <row r="2372" spans="2:25" s="1" customFormat="1" ht="12.75">
      <c r="B2372" s="5"/>
      <c r="C2372" s="5"/>
      <c r="L2372" s="11"/>
      <c r="M2372" s="12"/>
      <c r="N2372" s="13"/>
      <c r="O2372" s="2"/>
      <c r="P2372" s="4"/>
      <c r="Q2372" s="4"/>
      <c r="R2372" s="4"/>
      <c r="X2372" s="73"/>
      <c r="Y2372" s="76"/>
    </row>
    <row r="2373" spans="2:25" s="1" customFormat="1" ht="12.75">
      <c r="B2373" s="5"/>
      <c r="C2373" s="5"/>
      <c r="L2373" s="11"/>
      <c r="M2373" s="12"/>
      <c r="N2373" s="13"/>
      <c r="O2373" s="2"/>
      <c r="P2373" s="4"/>
      <c r="Q2373" s="4"/>
      <c r="R2373" s="4"/>
      <c r="X2373" s="73"/>
      <c r="Y2373" s="76"/>
    </row>
    <row r="2374" spans="2:25" s="1" customFormat="1" ht="12.75">
      <c r="B2374" s="5"/>
      <c r="C2374" s="5"/>
      <c r="L2374" s="11"/>
      <c r="M2374" s="12"/>
      <c r="N2374" s="13"/>
      <c r="O2374" s="2"/>
      <c r="P2374" s="4"/>
      <c r="Q2374" s="4"/>
      <c r="R2374" s="4"/>
      <c r="X2374" s="73"/>
      <c r="Y2374" s="76"/>
    </row>
    <row r="2375" spans="2:25" s="1" customFormat="1" ht="12.75">
      <c r="B2375" s="5"/>
      <c r="C2375" s="5"/>
      <c r="L2375" s="11"/>
      <c r="M2375" s="12"/>
      <c r="N2375" s="13"/>
      <c r="O2375" s="2"/>
      <c r="P2375" s="4"/>
      <c r="Q2375" s="4"/>
      <c r="R2375" s="4"/>
      <c r="X2375" s="73"/>
      <c r="Y2375" s="76"/>
    </row>
    <row r="2376" spans="2:25" s="1" customFormat="1" ht="12.75">
      <c r="B2376" s="5"/>
      <c r="C2376" s="5"/>
      <c r="L2376" s="11"/>
      <c r="M2376" s="12"/>
      <c r="N2376" s="13"/>
      <c r="O2376" s="2"/>
      <c r="P2376" s="4"/>
      <c r="Q2376" s="4"/>
      <c r="R2376" s="4"/>
      <c r="X2376" s="73"/>
      <c r="Y2376" s="76"/>
    </row>
    <row r="2377" spans="2:25" s="1" customFormat="1" ht="12.75">
      <c r="B2377" s="5"/>
      <c r="C2377" s="5"/>
      <c r="L2377" s="11"/>
      <c r="M2377" s="12"/>
      <c r="N2377" s="13"/>
      <c r="O2377" s="2"/>
      <c r="P2377" s="4"/>
      <c r="Q2377" s="4"/>
      <c r="R2377" s="4"/>
      <c r="X2377" s="73"/>
      <c r="Y2377" s="76"/>
    </row>
    <row r="2378" spans="2:25" s="1" customFormat="1" ht="12.75">
      <c r="B2378" s="5"/>
      <c r="C2378" s="5"/>
      <c r="L2378" s="11"/>
      <c r="M2378" s="12"/>
      <c r="N2378" s="13"/>
      <c r="O2378" s="2"/>
      <c r="P2378" s="4"/>
      <c r="Q2378" s="4"/>
      <c r="R2378" s="4"/>
      <c r="X2378" s="73"/>
      <c r="Y2378" s="76"/>
    </row>
    <row r="2379" spans="2:25" s="1" customFormat="1" ht="12.75">
      <c r="B2379" s="5"/>
      <c r="C2379" s="5"/>
      <c r="L2379" s="11"/>
      <c r="M2379" s="12"/>
      <c r="N2379" s="13"/>
      <c r="O2379" s="2"/>
      <c r="P2379" s="4"/>
      <c r="Q2379" s="4"/>
      <c r="R2379" s="4"/>
      <c r="X2379" s="73"/>
      <c r="Y2379" s="76"/>
    </row>
    <row r="2380" spans="2:25" s="1" customFormat="1" ht="12.75">
      <c r="B2380" s="5"/>
      <c r="C2380" s="5"/>
      <c r="L2380" s="11"/>
      <c r="M2380" s="12"/>
      <c r="N2380" s="13"/>
      <c r="O2380" s="2"/>
      <c r="P2380" s="4"/>
      <c r="Q2380" s="4"/>
      <c r="R2380" s="4"/>
      <c r="X2380" s="73"/>
      <c r="Y2380" s="76"/>
    </row>
    <row r="2381" spans="2:25" s="1" customFormat="1" ht="12.75">
      <c r="B2381" s="5"/>
      <c r="C2381" s="5"/>
      <c r="L2381" s="11"/>
      <c r="M2381" s="12"/>
      <c r="N2381" s="13"/>
      <c r="O2381" s="2"/>
      <c r="P2381" s="4"/>
      <c r="Q2381" s="4"/>
      <c r="R2381" s="4"/>
      <c r="X2381" s="73"/>
      <c r="Y2381" s="76"/>
    </row>
    <row r="2382" spans="2:25" s="1" customFormat="1" ht="12.75">
      <c r="B2382" s="5"/>
      <c r="C2382" s="5"/>
      <c r="L2382" s="11"/>
      <c r="M2382" s="12"/>
      <c r="N2382" s="13"/>
      <c r="O2382" s="2"/>
      <c r="P2382" s="4"/>
      <c r="Q2382" s="4"/>
      <c r="R2382" s="4"/>
      <c r="X2382" s="73"/>
      <c r="Y2382" s="76"/>
    </row>
    <row r="2383" spans="2:25" s="1" customFormat="1" ht="12.75">
      <c r="B2383" s="5"/>
      <c r="C2383" s="5"/>
      <c r="L2383" s="11"/>
      <c r="M2383" s="12"/>
      <c r="N2383" s="13"/>
      <c r="O2383" s="2"/>
      <c r="P2383" s="4"/>
      <c r="Q2383" s="4"/>
      <c r="R2383" s="4"/>
      <c r="X2383" s="73"/>
      <c r="Y2383" s="76"/>
    </row>
    <row r="2384" spans="2:25" s="1" customFormat="1" ht="12.75">
      <c r="B2384" s="5"/>
      <c r="C2384" s="5"/>
      <c r="L2384" s="11"/>
      <c r="M2384" s="12"/>
      <c r="N2384" s="13"/>
      <c r="O2384" s="2"/>
      <c r="P2384" s="4"/>
      <c r="Q2384" s="4"/>
      <c r="R2384" s="4"/>
      <c r="X2384" s="73"/>
      <c r="Y2384" s="76"/>
    </row>
    <row r="2385" spans="2:25" s="1" customFormat="1" ht="12.75">
      <c r="B2385" s="5"/>
      <c r="C2385" s="5"/>
      <c r="L2385" s="11"/>
      <c r="M2385" s="12"/>
      <c r="N2385" s="13"/>
      <c r="O2385" s="2"/>
      <c r="P2385" s="4"/>
      <c r="Q2385" s="4"/>
      <c r="R2385" s="4"/>
      <c r="X2385" s="73"/>
      <c r="Y2385" s="76"/>
    </row>
    <row r="2386" spans="2:25" s="1" customFormat="1" ht="12.75">
      <c r="B2386" s="5"/>
      <c r="C2386" s="5"/>
      <c r="L2386" s="11"/>
      <c r="M2386" s="12"/>
      <c r="N2386" s="13"/>
      <c r="O2386" s="2"/>
      <c r="P2386" s="4"/>
      <c r="Q2386" s="4"/>
      <c r="R2386" s="4"/>
      <c r="X2386" s="73"/>
      <c r="Y2386" s="76"/>
    </row>
    <row r="2387" spans="2:25" s="1" customFormat="1" ht="12.75">
      <c r="B2387" s="5"/>
      <c r="C2387" s="5"/>
      <c r="L2387" s="11"/>
      <c r="M2387" s="12"/>
      <c r="N2387" s="13"/>
      <c r="O2387" s="2"/>
      <c r="P2387" s="4"/>
      <c r="Q2387" s="4"/>
      <c r="R2387" s="4"/>
      <c r="X2387" s="73"/>
      <c r="Y2387" s="76"/>
    </row>
    <row r="2388" spans="2:25" s="1" customFormat="1" ht="12.75">
      <c r="B2388" s="5"/>
      <c r="C2388" s="5"/>
      <c r="L2388" s="11"/>
      <c r="M2388" s="12"/>
      <c r="N2388" s="13"/>
      <c r="O2388" s="2"/>
      <c r="P2388" s="4"/>
      <c r="Q2388" s="4"/>
      <c r="R2388" s="4"/>
      <c r="X2388" s="73"/>
      <c r="Y2388" s="76"/>
    </row>
    <row r="2389" spans="2:25" s="1" customFormat="1" ht="12.75">
      <c r="B2389" s="5"/>
      <c r="C2389" s="5"/>
      <c r="L2389" s="11"/>
      <c r="M2389" s="12"/>
      <c r="N2389" s="13"/>
      <c r="O2389" s="2"/>
      <c r="P2389" s="4"/>
      <c r="Q2389" s="4"/>
      <c r="R2389" s="4"/>
      <c r="X2389" s="73"/>
      <c r="Y2389" s="76"/>
    </row>
    <row r="2390" spans="2:25" s="1" customFormat="1" ht="12.75">
      <c r="B2390" s="5"/>
      <c r="C2390" s="5"/>
      <c r="L2390" s="11"/>
      <c r="M2390" s="12"/>
      <c r="N2390" s="13"/>
      <c r="O2390" s="2"/>
      <c r="P2390" s="4"/>
      <c r="Q2390" s="4"/>
      <c r="R2390" s="4"/>
      <c r="X2390" s="73"/>
      <c r="Y2390" s="76"/>
    </row>
    <row r="2391" spans="2:25" s="1" customFormat="1" ht="12.75">
      <c r="B2391" s="5"/>
      <c r="C2391" s="5"/>
      <c r="L2391" s="11"/>
      <c r="M2391" s="12"/>
      <c r="N2391" s="13"/>
      <c r="O2391" s="2"/>
      <c r="P2391" s="4"/>
      <c r="Q2391" s="4"/>
      <c r="R2391" s="4"/>
      <c r="X2391" s="73"/>
      <c r="Y2391" s="76"/>
    </row>
    <row r="2392" spans="2:25" s="1" customFormat="1" ht="12.75">
      <c r="B2392" s="5"/>
      <c r="C2392" s="5"/>
      <c r="L2392" s="11"/>
      <c r="M2392" s="12"/>
      <c r="N2392" s="13"/>
      <c r="O2392" s="2"/>
      <c r="P2392" s="4"/>
      <c r="Q2392" s="4"/>
      <c r="R2392" s="4"/>
      <c r="X2392" s="73"/>
      <c r="Y2392" s="76"/>
    </row>
    <row r="2393" spans="2:25" s="1" customFormat="1" ht="12.75">
      <c r="B2393" s="5"/>
      <c r="C2393" s="5"/>
      <c r="L2393" s="11"/>
      <c r="M2393" s="12"/>
      <c r="N2393" s="13"/>
      <c r="O2393" s="2"/>
      <c r="P2393" s="4"/>
      <c r="Q2393" s="4"/>
      <c r="R2393" s="4"/>
      <c r="X2393" s="73"/>
      <c r="Y2393" s="76"/>
    </row>
    <row r="2394" spans="2:25" s="1" customFormat="1" ht="12.75">
      <c r="B2394" s="5"/>
      <c r="C2394" s="5"/>
      <c r="L2394" s="11"/>
      <c r="M2394" s="12"/>
      <c r="N2394" s="13"/>
      <c r="O2394" s="2"/>
      <c r="P2394" s="4"/>
      <c r="Q2394" s="4"/>
      <c r="R2394" s="4"/>
      <c r="X2394" s="73"/>
      <c r="Y2394" s="76"/>
    </row>
    <row r="2395" spans="2:25" s="1" customFormat="1" ht="12.75">
      <c r="B2395" s="5"/>
      <c r="C2395" s="5"/>
      <c r="L2395" s="11"/>
      <c r="M2395" s="12"/>
      <c r="N2395" s="13"/>
      <c r="O2395" s="2"/>
      <c r="P2395" s="4"/>
      <c r="Q2395" s="4"/>
      <c r="R2395" s="4"/>
      <c r="X2395" s="73"/>
      <c r="Y2395" s="76"/>
    </row>
    <row r="2396" spans="2:25" s="1" customFormat="1" ht="12.75">
      <c r="B2396" s="5"/>
      <c r="C2396" s="5"/>
      <c r="L2396" s="11"/>
      <c r="M2396" s="12"/>
      <c r="N2396" s="13"/>
      <c r="O2396" s="2"/>
      <c r="P2396" s="4"/>
      <c r="Q2396" s="4"/>
      <c r="R2396" s="4"/>
      <c r="X2396" s="73"/>
      <c r="Y2396" s="76"/>
    </row>
    <row r="2397" spans="2:25" s="1" customFormat="1" ht="12.75">
      <c r="B2397" s="5"/>
      <c r="C2397" s="5"/>
      <c r="L2397" s="11"/>
      <c r="M2397" s="12"/>
      <c r="N2397" s="13"/>
      <c r="O2397" s="2"/>
      <c r="P2397" s="4"/>
      <c r="Q2397" s="4"/>
      <c r="R2397" s="4"/>
      <c r="X2397" s="73"/>
      <c r="Y2397" s="76"/>
    </row>
    <row r="2398" spans="2:25" s="1" customFormat="1" ht="12.75">
      <c r="B2398" s="5"/>
      <c r="C2398" s="5"/>
      <c r="L2398" s="11"/>
      <c r="M2398" s="12"/>
      <c r="N2398" s="13"/>
      <c r="O2398" s="2"/>
      <c r="P2398" s="4"/>
      <c r="Q2398" s="4"/>
      <c r="R2398" s="4"/>
      <c r="X2398" s="73"/>
      <c r="Y2398" s="76"/>
    </row>
    <row r="2399" spans="2:25" s="1" customFormat="1" ht="12.75">
      <c r="B2399" s="5"/>
      <c r="C2399" s="5"/>
      <c r="L2399" s="11"/>
      <c r="M2399" s="12"/>
      <c r="N2399" s="13"/>
      <c r="O2399" s="2"/>
      <c r="P2399" s="4"/>
      <c r="Q2399" s="4"/>
      <c r="R2399" s="4"/>
      <c r="X2399" s="73"/>
      <c r="Y2399" s="76"/>
    </row>
    <row r="2400" spans="2:25" s="1" customFormat="1" ht="12.75">
      <c r="B2400" s="5"/>
      <c r="C2400" s="5"/>
      <c r="L2400" s="11"/>
      <c r="M2400" s="12"/>
      <c r="N2400" s="13"/>
      <c r="O2400" s="2"/>
      <c r="P2400" s="4"/>
      <c r="Q2400" s="4"/>
      <c r="R2400" s="4"/>
      <c r="X2400" s="73"/>
      <c r="Y2400" s="76"/>
    </row>
    <row r="2401" spans="2:25" s="1" customFormat="1" ht="12.75">
      <c r="B2401" s="5"/>
      <c r="C2401" s="5"/>
      <c r="L2401" s="11"/>
      <c r="M2401" s="12"/>
      <c r="N2401" s="13"/>
      <c r="O2401" s="2"/>
      <c r="P2401" s="4"/>
      <c r="Q2401" s="4"/>
      <c r="R2401" s="4"/>
      <c r="X2401" s="73"/>
      <c r="Y2401" s="76"/>
    </row>
    <row r="2402" spans="2:25" s="1" customFormat="1" ht="12.75">
      <c r="B2402" s="5"/>
      <c r="C2402" s="5"/>
      <c r="L2402" s="11"/>
      <c r="M2402" s="12"/>
      <c r="N2402" s="13"/>
      <c r="O2402" s="2"/>
      <c r="P2402" s="4"/>
      <c r="Q2402" s="4"/>
      <c r="R2402" s="4"/>
      <c r="X2402" s="73"/>
      <c r="Y2402" s="76"/>
    </row>
    <row r="2403" spans="2:25" s="1" customFormat="1" ht="12.75">
      <c r="B2403" s="5"/>
      <c r="C2403" s="5"/>
      <c r="L2403" s="11"/>
      <c r="M2403" s="12"/>
      <c r="N2403" s="13"/>
      <c r="O2403" s="2"/>
      <c r="P2403" s="4"/>
      <c r="Q2403" s="4"/>
      <c r="R2403" s="4"/>
      <c r="X2403" s="73"/>
      <c r="Y2403" s="76"/>
    </row>
    <row r="2404" spans="2:25" s="1" customFormat="1" ht="12.75">
      <c r="B2404" s="5"/>
      <c r="C2404" s="5"/>
      <c r="L2404" s="11"/>
      <c r="M2404" s="12"/>
      <c r="N2404" s="13"/>
      <c r="O2404" s="2"/>
      <c r="P2404" s="4"/>
      <c r="Q2404" s="4"/>
      <c r="R2404" s="4"/>
      <c r="X2404" s="73"/>
      <c r="Y2404" s="76"/>
    </row>
    <row r="2405" spans="2:25" s="1" customFormat="1" ht="12.75">
      <c r="B2405" s="5"/>
      <c r="C2405" s="5"/>
      <c r="L2405" s="11"/>
      <c r="M2405" s="12"/>
      <c r="N2405" s="13"/>
      <c r="O2405" s="2"/>
      <c r="P2405" s="4"/>
      <c r="Q2405" s="4"/>
      <c r="R2405" s="4"/>
      <c r="X2405" s="73"/>
      <c r="Y2405" s="76"/>
    </row>
    <row r="2406" spans="2:25" s="1" customFormat="1" ht="12.75">
      <c r="B2406" s="5"/>
      <c r="C2406" s="5"/>
      <c r="L2406" s="11"/>
      <c r="M2406" s="12"/>
      <c r="N2406" s="13"/>
      <c r="O2406" s="2"/>
      <c r="P2406" s="4"/>
      <c r="Q2406" s="4"/>
      <c r="R2406" s="4"/>
      <c r="X2406" s="73"/>
      <c r="Y2406" s="76"/>
    </row>
    <row r="2407" spans="2:25" s="1" customFormat="1" ht="12.75">
      <c r="B2407" s="5"/>
      <c r="C2407" s="5"/>
      <c r="L2407" s="11"/>
      <c r="M2407" s="12"/>
      <c r="N2407" s="13"/>
      <c r="O2407" s="2"/>
      <c r="P2407" s="4"/>
      <c r="Q2407" s="4"/>
      <c r="R2407" s="4"/>
      <c r="X2407" s="73"/>
      <c r="Y2407" s="76"/>
    </row>
    <row r="2408" spans="2:25" s="1" customFormat="1" ht="12.75">
      <c r="B2408" s="5"/>
      <c r="C2408" s="5"/>
      <c r="L2408" s="11"/>
      <c r="M2408" s="12"/>
      <c r="N2408" s="13"/>
      <c r="O2408" s="2"/>
      <c r="P2408" s="4"/>
      <c r="Q2408" s="4"/>
      <c r="R2408" s="4"/>
      <c r="X2408" s="73"/>
      <c r="Y2408" s="76"/>
    </row>
    <row r="2409" spans="2:25" s="1" customFormat="1" ht="12.75">
      <c r="B2409" s="5"/>
      <c r="C2409" s="5"/>
      <c r="L2409" s="11"/>
      <c r="M2409" s="12"/>
      <c r="N2409" s="13"/>
      <c r="O2409" s="2"/>
      <c r="P2409" s="4"/>
      <c r="Q2409" s="4"/>
      <c r="R2409" s="4"/>
      <c r="X2409" s="73"/>
      <c r="Y2409" s="76"/>
    </row>
    <row r="2410" spans="2:25" s="1" customFormat="1" ht="12.75">
      <c r="B2410" s="5"/>
      <c r="C2410" s="5"/>
      <c r="L2410" s="11"/>
      <c r="M2410" s="12"/>
      <c r="N2410" s="13"/>
      <c r="O2410" s="2"/>
      <c r="P2410" s="4"/>
      <c r="Q2410" s="4"/>
      <c r="R2410" s="4"/>
      <c r="X2410" s="73"/>
      <c r="Y2410" s="76"/>
    </row>
    <row r="2411" spans="2:25" s="1" customFormat="1" ht="12.75">
      <c r="B2411" s="5"/>
      <c r="C2411" s="5"/>
      <c r="L2411" s="11"/>
      <c r="M2411" s="12"/>
      <c r="N2411" s="13"/>
      <c r="O2411" s="2"/>
      <c r="P2411" s="4"/>
      <c r="Q2411" s="4"/>
      <c r="R2411" s="4"/>
      <c r="X2411" s="73"/>
      <c r="Y2411" s="76"/>
    </row>
    <row r="2412" spans="2:25" s="1" customFormat="1" ht="12.75">
      <c r="B2412" s="5"/>
      <c r="C2412" s="5"/>
      <c r="L2412" s="11"/>
      <c r="M2412" s="12"/>
      <c r="N2412" s="13"/>
      <c r="O2412" s="2"/>
      <c r="P2412" s="4"/>
      <c r="Q2412" s="4"/>
      <c r="R2412" s="4"/>
      <c r="X2412" s="73"/>
      <c r="Y2412" s="76"/>
    </row>
    <row r="2413" spans="2:25" s="1" customFormat="1" ht="12.75">
      <c r="B2413" s="5"/>
      <c r="C2413" s="5"/>
      <c r="L2413" s="11"/>
      <c r="M2413" s="12"/>
      <c r="N2413" s="13"/>
      <c r="O2413" s="2"/>
      <c r="P2413" s="4"/>
      <c r="Q2413" s="4"/>
      <c r="R2413" s="4"/>
      <c r="X2413" s="73"/>
      <c r="Y2413" s="76"/>
    </row>
    <row r="2414" spans="2:25" s="1" customFormat="1" ht="12.75">
      <c r="B2414" s="5"/>
      <c r="C2414" s="5"/>
      <c r="L2414" s="11"/>
      <c r="M2414" s="12"/>
      <c r="N2414" s="13"/>
      <c r="O2414" s="2"/>
      <c r="P2414" s="4"/>
      <c r="Q2414" s="4"/>
      <c r="R2414" s="4"/>
      <c r="X2414" s="73"/>
      <c r="Y2414" s="76"/>
    </row>
    <row r="2415" spans="2:25" s="1" customFormat="1" ht="12.75">
      <c r="B2415" s="5"/>
      <c r="C2415" s="5"/>
      <c r="L2415" s="11"/>
      <c r="M2415" s="12"/>
      <c r="N2415" s="13"/>
      <c r="O2415" s="2"/>
      <c r="P2415" s="4"/>
      <c r="Q2415" s="4"/>
      <c r="R2415" s="4"/>
      <c r="X2415" s="73"/>
      <c r="Y2415" s="76"/>
    </row>
    <row r="2416" spans="2:25" s="1" customFormat="1" ht="12.75">
      <c r="B2416" s="5"/>
      <c r="C2416" s="5"/>
      <c r="L2416" s="11"/>
      <c r="M2416" s="12"/>
      <c r="N2416" s="13"/>
      <c r="O2416" s="2"/>
      <c r="P2416" s="4"/>
      <c r="Q2416" s="4"/>
      <c r="R2416" s="4"/>
      <c r="X2416" s="73"/>
      <c r="Y2416" s="76"/>
    </row>
    <row r="2417" spans="2:25" s="1" customFormat="1" ht="12.75">
      <c r="B2417" s="5"/>
      <c r="C2417" s="5"/>
      <c r="L2417" s="11"/>
      <c r="M2417" s="12"/>
      <c r="N2417" s="13"/>
      <c r="O2417" s="2"/>
      <c r="P2417" s="4"/>
      <c r="Q2417" s="4"/>
      <c r="R2417" s="4"/>
      <c r="X2417" s="73"/>
      <c r="Y2417" s="76"/>
    </row>
    <row r="2418" spans="2:25" s="1" customFormat="1" ht="12.75">
      <c r="B2418" s="5"/>
      <c r="C2418" s="5"/>
      <c r="L2418" s="11"/>
      <c r="M2418" s="12"/>
      <c r="N2418" s="13"/>
      <c r="O2418" s="2"/>
      <c r="P2418" s="4"/>
      <c r="Q2418" s="4"/>
      <c r="R2418" s="4"/>
      <c r="X2418" s="73"/>
      <c r="Y2418" s="76"/>
    </row>
    <row r="2419" spans="2:25" s="1" customFormat="1" ht="12.75">
      <c r="B2419" s="5"/>
      <c r="C2419" s="5"/>
      <c r="L2419" s="11"/>
      <c r="M2419" s="12"/>
      <c r="N2419" s="13"/>
      <c r="O2419" s="2"/>
      <c r="P2419" s="4"/>
      <c r="Q2419" s="4"/>
      <c r="R2419" s="4"/>
      <c r="X2419" s="73"/>
      <c r="Y2419" s="76"/>
    </row>
    <row r="2420" spans="2:25" s="1" customFormat="1" ht="12.75">
      <c r="B2420" s="5"/>
      <c r="C2420" s="5"/>
      <c r="L2420" s="11"/>
      <c r="M2420" s="12"/>
      <c r="N2420" s="13"/>
      <c r="O2420" s="2"/>
      <c r="P2420" s="4"/>
      <c r="Q2420" s="4"/>
      <c r="R2420" s="4"/>
      <c r="X2420" s="73"/>
      <c r="Y2420" s="76"/>
    </row>
    <row r="2421" spans="2:25" s="1" customFormat="1" ht="12.75">
      <c r="B2421" s="5"/>
      <c r="C2421" s="5"/>
      <c r="L2421" s="11"/>
      <c r="M2421" s="12"/>
      <c r="N2421" s="13"/>
      <c r="O2421" s="2"/>
      <c r="P2421" s="4"/>
      <c r="Q2421" s="4"/>
      <c r="R2421" s="4"/>
      <c r="X2421" s="73"/>
      <c r="Y2421" s="76"/>
    </row>
    <row r="2422" spans="2:25" s="1" customFormat="1" ht="12.75">
      <c r="B2422" s="5"/>
      <c r="C2422" s="5"/>
      <c r="L2422" s="11"/>
      <c r="M2422" s="12"/>
      <c r="N2422" s="13"/>
      <c r="O2422" s="2"/>
      <c r="P2422" s="4"/>
      <c r="Q2422" s="4"/>
      <c r="R2422" s="4"/>
      <c r="X2422" s="73"/>
      <c r="Y2422" s="76"/>
    </row>
    <row r="2423" spans="2:25" s="1" customFormat="1" ht="12.75">
      <c r="B2423" s="5"/>
      <c r="C2423" s="5"/>
      <c r="L2423" s="11"/>
      <c r="M2423" s="12"/>
      <c r="N2423" s="13"/>
      <c r="O2423" s="2"/>
      <c r="P2423" s="4"/>
      <c r="Q2423" s="4"/>
      <c r="R2423" s="4"/>
      <c r="X2423" s="73"/>
      <c r="Y2423" s="76"/>
    </row>
    <row r="2424" spans="2:25" s="1" customFormat="1" ht="12.75">
      <c r="B2424" s="5"/>
      <c r="C2424" s="5"/>
      <c r="L2424" s="11"/>
      <c r="M2424" s="12"/>
      <c r="N2424" s="13"/>
      <c r="O2424" s="2"/>
      <c r="P2424" s="4"/>
      <c r="Q2424" s="4"/>
      <c r="R2424" s="4"/>
      <c r="X2424" s="73"/>
      <c r="Y2424" s="76"/>
    </row>
    <row r="2425" spans="2:25" s="1" customFormat="1" ht="12.75">
      <c r="B2425" s="5"/>
      <c r="C2425" s="5"/>
      <c r="L2425" s="11"/>
      <c r="M2425" s="12"/>
      <c r="N2425" s="13"/>
      <c r="O2425" s="2"/>
      <c r="P2425" s="4"/>
      <c r="Q2425" s="4"/>
      <c r="R2425" s="4"/>
      <c r="X2425" s="73"/>
      <c r="Y2425" s="76"/>
    </row>
    <row r="2426" spans="2:25" s="1" customFormat="1" ht="12.75">
      <c r="B2426" s="5"/>
      <c r="C2426" s="5"/>
      <c r="L2426" s="11"/>
      <c r="M2426" s="12"/>
      <c r="N2426" s="13"/>
      <c r="O2426" s="2"/>
      <c r="P2426" s="4"/>
      <c r="Q2426" s="4"/>
      <c r="R2426" s="4"/>
      <c r="X2426" s="73"/>
      <c r="Y2426" s="76"/>
    </row>
    <row r="2427" spans="2:25" s="1" customFormat="1" ht="12.75">
      <c r="B2427" s="5"/>
      <c r="C2427" s="5"/>
      <c r="L2427" s="11"/>
      <c r="M2427" s="12"/>
      <c r="N2427" s="13"/>
      <c r="O2427" s="2"/>
      <c r="P2427" s="4"/>
      <c r="Q2427" s="4"/>
      <c r="R2427" s="4"/>
      <c r="X2427" s="73"/>
      <c r="Y2427" s="76"/>
    </row>
    <row r="2428" spans="2:25" s="1" customFormat="1" ht="12.75">
      <c r="B2428" s="5"/>
      <c r="C2428" s="5"/>
      <c r="L2428" s="11"/>
      <c r="M2428" s="12"/>
      <c r="N2428" s="13"/>
      <c r="O2428" s="2"/>
      <c r="P2428" s="4"/>
      <c r="Q2428" s="4"/>
      <c r="R2428" s="4"/>
      <c r="X2428" s="73"/>
      <c r="Y2428" s="76"/>
    </row>
    <row r="2429" spans="2:25" s="1" customFormat="1" ht="12.75">
      <c r="B2429" s="5"/>
      <c r="C2429" s="5"/>
      <c r="L2429" s="11"/>
      <c r="M2429" s="12"/>
      <c r="N2429" s="13"/>
      <c r="O2429" s="2"/>
      <c r="P2429" s="4"/>
      <c r="Q2429" s="4"/>
      <c r="R2429" s="4"/>
      <c r="X2429" s="73"/>
      <c r="Y2429" s="76"/>
    </row>
    <row r="2430" spans="2:25" s="1" customFormat="1" ht="12.75">
      <c r="B2430" s="5"/>
      <c r="C2430" s="5"/>
      <c r="L2430" s="11"/>
      <c r="M2430" s="12"/>
      <c r="N2430" s="13"/>
      <c r="O2430" s="2"/>
      <c r="P2430" s="4"/>
      <c r="Q2430" s="4"/>
      <c r="R2430" s="4"/>
      <c r="X2430" s="73"/>
      <c r="Y2430" s="76"/>
    </row>
    <row r="2431" spans="2:25" s="1" customFormat="1" ht="12.75">
      <c r="B2431" s="5"/>
      <c r="C2431" s="5"/>
      <c r="L2431" s="11"/>
      <c r="M2431" s="12"/>
      <c r="N2431" s="13"/>
      <c r="O2431" s="2"/>
      <c r="P2431" s="4"/>
      <c r="Q2431" s="4"/>
      <c r="R2431" s="4"/>
      <c r="X2431" s="73"/>
      <c r="Y2431" s="76"/>
    </row>
    <row r="2432" spans="2:25" s="1" customFormat="1" ht="12.75">
      <c r="B2432" s="5"/>
      <c r="C2432" s="5"/>
      <c r="L2432" s="11"/>
      <c r="M2432" s="12"/>
      <c r="N2432" s="13"/>
      <c r="O2432" s="2"/>
      <c r="P2432" s="4"/>
      <c r="Q2432" s="4"/>
      <c r="R2432" s="4"/>
      <c r="X2432" s="73"/>
      <c r="Y2432" s="76"/>
    </row>
    <row r="2433" spans="2:25" s="1" customFormat="1" ht="12.75">
      <c r="B2433" s="5"/>
      <c r="C2433" s="5"/>
      <c r="L2433" s="11"/>
      <c r="M2433" s="12"/>
      <c r="N2433" s="13"/>
      <c r="O2433" s="2"/>
      <c r="P2433" s="4"/>
      <c r="Q2433" s="4"/>
      <c r="R2433" s="4"/>
      <c r="X2433" s="73"/>
      <c r="Y2433" s="76"/>
    </row>
    <row r="2434" spans="2:25" s="1" customFormat="1" ht="12.75">
      <c r="B2434" s="5"/>
      <c r="C2434" s="5"/>
      <c r="L2434" s="11"/>
      <c r="M2434" s="12"/>
      <c r="N2434" s="13"/>
      <c r="O2434" s="2"/>
      <c r="P2434" s="4"/>
      <c r="Q2434" s="4"/>
      <c r="R2434" s="4"/>
      <c r="X2434" s="73"/>
      <c r="Y2434" s="76"/>
    </row>
    <row r="2435" spans="2:25" s="1" customFormat="1" ht="12.75">
      <c r="B2435" s="5"/>
      <c r="C2435" s="5"/>
      <c r="L2435" s="11"/>
      <c r="M2435" s="12"/>
      <c r="N2435" s="13"/>
      <c r="O2435" s="2"/>
      <c r="P2435" s="4"/>
      <c r="Q2435" s="4"/>
      <c r="R2435" s="4"/>
      <c r="X2435" s="73"/>
      <c r="Y2435" s="76"/>
    </row>
    <row r="2436" spans="2:25" s="1" customFormat="1" ht="12.75">
      <c r="B2436" s="5"/>
      <c r="C2436" s="5"/>
      <c r="L2436" s="11"/>
      <c r="M2436" s="12"/>
      <c r="N2436" s="13"/>
      <c r="O2436" s="2"/>
      <c r="P2436" s="4"/>
      <c r="Q2436" s="4"/>
      <c r="R2436" s="4"/>
      <c r="X2436" s="73"/>
      <c r="Y2436" s="76"/>
    </row>
    <row r="2437" spans="2:25" s="1" customFormat="1" ht="12.75">
      <c r="B2437" s="5"/>
      <c r="C2437" s="5"/>
      <c r="L2437" s="11"/>
      <c r="M2437" s="12"/>
      <c r="N2437" s="13"/>
      <c r="O2437" s="2"/>
      <c r="P2437" s="4"/>
      <c r="Q2437" s="4"/>
      <c r="R2437" s="4"/>
      <c r="X2437" s="73"/>
      <c r="Y2437" s="76"/>
    </row>
    <row r="2438" spans="2:25" s="1" customFormat="1" ht="12.75">
      <c r="B2438" s="5"/>
      <c r="C2438" s="5"/>
      <c r="L2438" s="11"/>
      <c r="M2438" s="12"/>
      <c r="N2438" s="13"/>
      <c r="O2438" s="2"/>
      <c r="P2438" s="4"/>
      <c r="Q2438" s="4"/>
      <c r="R2438" s="4"/>
      <c r="X2438" s="73"/>
      <c r="Y2438" s="76"/>
    </row>
    <row r="2439" spans="2:25" s="1" customFormat="1" ht="12.75">
      <c r="B2439" s="5"/>
      <c r="C2439" s="5"/>
      <c r="L2439" s="11"/>
      <c r="M2439" s="12"/>
      <c r="N2439" s="13"/>
      <c r="O2439" s="2"/>
      <c r="P2439" s="4"/>
      <c r="Q2439" s="4"/>
      <c r="R2439" s="4"/>
      <c r="X2439" s="73"/>
      <c r="Y2439" s="76"/>
    </row>
    <row r="2440" spans="2:25" s="1" customFormat="1" ht="12.75">
      <c r="B2440" s="5"/>
      <c r="C2440" s="5"/>
      <c r="L2440" s="11"/>
      <c r="M2440" s="12"/>
      <c r="N2440" s="13"/>
      <c r="O2440" s="2"/>
      <c r="P2440" s="4"/>
      <c r="Q2440" s="4"/>
      <c r="R2440" s="4"/>
      <c r="X2440" s="73"/>
      <c r="Y2440" s="76"/>
    </row>
    <row r="2441" spans="2:25" s="1" customFormat="1" ht="12.75">
      <c r="B2441" s="5"/>
      <c r="C2441" s="5"/>
      <c r="L2441" s="11"/>
      <c r="M2441" s="12"/>
      <c r="N2441" s="13"/>
      <c r="O2441" s="2"/>
      <c r="P2441" s="4"/>
      <c r="Q2441" s="4"/>
      <c r="R2441" s="4"/>
      <c r="X2441" s="73"/>
      <c r="Y2441" s="76"/>
    </row>
    <row r="2442" spans="2:25" s="1" customFormat="1" ht="12.75">
      <c r="B2442" s="5"/>
      <c r="C2442" s="5"/>
      <c r="L2442" s="11"/>
      <c r="M2442" s="12"/>
      <c r="N2442" s="13"/>
      <c r="O2442" s="2"/>
      <c r="P2442" s="4"/>
      <c r="Q2442" s="4"/>
      <c r="R2442" s="4"/>
      <c r="X2442" s="73"/>
      <c r="Y2442" s="76"/>
    </row>
    <row r="2443" spans="2:25" s="1" customFormat="1" ht="12.75">
      <c r="B2443" s="5"/>
      <c r="C2443" s="5"/>
      <c r="L2443" s="11"/>
      <c r="M2443" s="12"/>
      <c r="N2443" s="13"/>
      <c r="O2443" s="2"/>
      <c r="P2443" s="4"/>
      <c r="Q2443" s="4"/>
      <c r="R2443" s="4"/>
      <c r="X2443" s="73"/>
      <c r="Y2443" s="76"/>
    </row>
    <row r="2444" spans="2:25" s="1" customFormat="1" ht="12.75">
      <c r="B2444" s="5"/>
      <c r="C2444" s="5"/>
      <c r="L2444" s="11"/>
      <c r="M2444" s="12"/>
      <c r="N2444" s="13"/>
      <c r="O2444" s="2"/>
      <c r="P2444" s="4"/>
      <c r="Q2444" s="4"/>
      <c r="R2444" s="4"/>
      <c r="X2444" s="73"/>
      <c r="Y2444" s="76"/>
    </row>
    <row r="2445" spans="2:25" s="1" customFormat="1" ht="12.75">
      <c r="B2445" s="5"/>
      <c r="C2445" s="5"/>
      <c r="L2445" s="11"/>
      <c r="M2445" s="12"/>
      <c r="N2445" s="13"/>
      <c r="O2445" s="2"/>
      <c r="P2445" s="4"/>
      <c r="Q2445" s="4"/>
      <c r="R2445" s="4"/>
      <c r="X2445" s="73"/>
      <c r="Y2445" s="76"/>
    </row>
    <row r="2446" spans="2:25" s="1" customFormat="1" ht="12.75">
      <c r="B2446" s="5"/>
      <c r="C2446" s="5"/>
      <c r="L2446" s="11"/>
      <c r="M2446" s="12"/>
      <c r="N2446" s="13"/>
      <c r="O2446" s="2"/>
      <c r="P2446" s="4"/>
      <c r="Q2446" s="4"/>
      <c r="R2446" s="4"/>
      <c r="X2446" s="73"/>
      <c r="Y2446" s="76"/>
    </row>
    <row r="2447" spans="2:25" s="1" customFormat="1" ht="12.75">
      <c r="B2447" s="5"/>
      <c r="C2447" s="5"/>
      <c r="L2447" s="11"/>
      <c r="M2447" s="12"/>
      <c r="N2447" s="13"/>
      <c r="O2447" s="2"/>
      <c r="P2447" s="4"/>
      <c r="Q2447" s="4"/>
      <c r="R2447" s="4"/>
      <c r="X2447" s="73"/>
      <c r="Y2447" s="76"/>
    </row>
    <row r="2448" spans="2:25" s="1" customFormat="1" ht="12.75">
      <c r="B2448" s="5"/>
      <c r="C2448" s="5"/>
      <c r="L2448" s="11"/>
      <c r="M2448" s="12"/>
      <c r="N2448" s="13"/>
      <c r="O2448" s="2"/>
      <c r="P2448" s="4"/>
      <c r="Q2448" s="4"/>
      <c r="R2448" s="4"/>
      <c r="X2448" s="73"/>
      <c r="Y2448" s="76"/>
    </row>
    <row r="2449" spans="2:25" s="1" customFormat="1" ht="12.75">
      <c r="B2449" s="5"/>
      <c r="C2449" s="5"/>
      <c r="L2449" s="11"/>
      <c r="M2449" s="12"/>
      <c r="N2449" s="13"/>
      <c r="O2449" s="2"/>
      <c r="P2449" s="4"/>
      <c r="Q2449" s="4"/>
      <c r="R2449" s="4"/>
      <c r="X2449" s="73"/>
      <c r="Y2449" s="76"/>
    </row>
    <row r="2450" spans="2:25" s="1" customFormat="1" ht="12.75">
      <c r="B2450" s="5"/>
      <c r="C2450" s="5"/>
      <c r="L2450" s="11"/>
      <c r="M2450" s="12"/>
      <c r="N2450" s="13"/>
      <c r="O2450" s="2"/>
      <c r="P2450" s="4"/>
      <c r="Q2450" s="4"/>
      <c r="R2450" s="4"/>
      <c r="X2450" s="73"/>
      <c r="Y2450" s="76"/>
    </row>
    <row r="2451" spans="2:25" s="1" customFormat="1" ht="12.75">
      <c r="B2451" s="5"/>
      <c r="C2451" s="5"/>
      <c r="L2451" s="11"/>
      <c r="M2451" s="12"/>
      <c r="N2451" s="13"/>
      <c r="O2451" s="2"/>
      <c r="P2451" s="4"/>
      <c r="Q2451" s="4"/>
      <c r="R2451" s="4"/>
      <c r="X2451" s="73"/>
      <c r="Y2451" s="76"/>
    </row>
    <row r="2452" spans="2:25" s="1" customFormat="1" ht="12.75">
      <c r="B2452" s="5"/>
      <c r="C2452" s="5"/>
      <c r="L2452" s="11"/>
      <c r="M2452" s="12"/>
      <c r="N2452" s="13"/>
      <c r="O2452" s="2"/>
      <c r="P2452" s="4"/>
      <c r="Q2452" s="4"/>
      <c r="R2452" s="4"/>
      <c r="X2452" s="73"/>
      <c r="Y2452" s="76"/>
    </row>
    <row r="2453" spans="2:25" s="1" customFormat="1" ht="12.75">
      <c r="B2453" s="5"/>
      <c r="C2453" s="5"/>
      <c r="L2453" s="11"/>
      <c r="M2453" s="12"/>
      <c r="N2453" s="13"/>
      <c r="O2453" s="2"/>
      <c r="P2453" s="4"/>
      <c r="Q2453" s="4"/>
      <c r="R2453" s="4"/>
      <c r="X2453" s="73"/>
      <c r="Y2453" s="76"/>
    </row>
    <row r="2454" spans="2:25" s="1" customFormat="1" ht="12.75">
      <c r="B2454" s="5"/>
      <c r="C2454" s="5"/>
      <c r="L2454" s="11"/>
      <c r="M2454" s="12"/>
      <c r="N2454" s="13"/>
      <c r="O2454" s="2"/>
      <c r="P2454" s="4"/>
      <c r="Q2454" s="4"/>
      <c r="R2454" s="4"/>
      <c r="X2454" s="73"/>
      <c r="Y2454" s="76"/>
    </row>
    <row r="2455" spans="2:25" s="1" customFormat="1" ht="12.75">
      <c r="B2455" s="5"/>
      <c r="C2455" s="5"/>
      <c r="L2455" s="11"/>
      <c r="M2455" s="12"/>
      <c r="N2455" s="13"/>
      <c r="O2455" s="2"/>
      <c r="P2455" s="4"/>
      <c r="Q2455" s="4"/>
      <c r="R2455" s="4"/>
      <c r="X2455" s="73"/>
      <c r="Y2455" s="76"/>
    </row>
    <row r="2456" spans="2:25" s="1" customFormat="1" ht="12.75">
      <c r="B2456" s="5"/>
      <c r="C2456" s="5"/>
      <c r="L2456" s="11"/>
      <c r="M2456" s="12"/>
      <c r="N2456" s="13"/>
      <c r="O2456" s="2"/>
      <c r="P2456" s="4"/>
      <c r="Q2456" s="4"/>
      <c r="R2456" s="4"/>
      <c r="X2456" s="73"/>
      <c r="Y2456" s="76"/>
    </row>
    <row r="2457" spans="2:25" s="1" customFormat="1" ht="12.75">
      <c r="B2457" s="5"/>
      <c r="C2457" s="5"/>
      <c r="L2457" s="11"/>
      <c r="M2457" s="12"/>
      <c r="N2457" s="13"/>
      <c r="O2457" s="2"/>
      <c r="P2457" s="4"/>
      <c r="Q2457" s="4"/>
      <c r="R2457" s="4"/>
      <c r="X2457" s="73"/>
      <c r="Y2457" s="76"/>
    </row>
    <row r="2458" spans="2:25" s="1" customFormat="1" ht="12.75">
      <c r="B2458" s="5"/>
      <c r="C2458" s="5"/>
      <c r="L2458" s="11"/>
      <c r="M2458" s="12"/>
      <c r="N2458" s="13"/>
      <c r="O2458" s="2"/>
      <c r="P2458" s="4"/>
      <c r="Q2458" s="4"/>
      <c r="R2458" s="4"/>
      <c r="X2458" s="73"/>
      <c r="Y2458" s="76"/>
    </row>
    <row r="2459" spans="2:25" s="1" customFormat="1" ht="12.75">
      <c r="B2459" s="5"/>
      <c r="C2459" s="5"/>
      <c r="L2459" s="11"/>
      <c r="M2459" s="12"/>
      <c r="N2459" s="13"/>
      <c r="O2459" s="2"/>
      <c r="P2459" s="4"/>
      <c r="Q2459" s="4"/>
      <c r="R2459" s="4"/>
      <c r="X2459" s="73"/>
      <c r="Y2459" s="76"/>
    </row>
    <row r="2460" spans="2:25" s="1" customFormat="1" ht="12.75">
      <c r="B2460" s="5"/>
      <c r="C2460" s="5"/>
      <c r="L2460" s="11"/>
      <c r="M2460" s="12"/>
      <c r="N2460" s="13"/>
      <c r="O2460" s="2"/>
      <c r="P2460" s="4"/>
      <c r="Q2460" s="4"/>
      <c r="R2460" s="4"/>
      <c r="X2460" s="73"/>
      <c r="Y2460" s="76"/>
    </row>
    <row r="2461" spans="2:25" s="1" customFormat="1" ht="12.75">
      <c r="B2461" s="5"/>
      <c r="C2461" s="5"/>
      <c r="L2461" s="11"/>
      <c r="M2461" s="12"/>
      <c r="N2461" s="13"/>
      <c r="O2461" s="2"/>
      <c r="P2461" s="4"/>
      <c r="Q2461" s="4"/>
      <c r="R2461" s="4"/>
      <c r="X2461" s="73"/>
      <c r="Y2461" s="76"/>
    </row>
    <row r="2462" spans="2:25" s="1" customFormat="1" ht="12.75">
      <c r="B2462" s="5"/>
      <c r="C2462" s="5"/>
      <c r="L2462" s="11"/>
      <c r="M2462" s="12"/>
      <c r="N2462" s="13"/>
      <c r="O2462" s="2"/>
      <c r="P2462" s="4"/>
      <c r="Q2462" s="4"/>
      <c r="R2462" s="4"/>
      <c r="X2462" s="73"/>
      <c r="Y2462" s="76"/>
    </row>
    <row r="2463" spans="2:25" s="1" customFormat="1" ht="12.75">
      <c r="B2463" s="5"/>
      <c r="C2463" s="5"/>
      <c r="L2463" s="11"/>
      <c r="M2463" s="12"/>
      <c r="N2463" s="13"/>
      <c r="O2463" s="2"/>
      <c r="P2463" s="4"/>
      <c r="Q2463" s="4"/>
      <c r="R2463" s="4"/>
      <c r="X2463" s="73"/>
      <c r="Y2463" s="76"/>
    </row>
    <row r="2464" spans="2:25" s="1" customFormat="1" ht="12.75">
      <c r="B2464" s="5"/>
      <c r="C2464" s="5"/>
      <c r="L2464" s="11"/>
      <c r="M2464" s="12"/>
      <c r="N2464" s="13"/>
      <c r="O2464" s="2"/>
      <c r="P2464" s="4"/>
      <c r="Q2464" s="4"/>
      <c r="R2464" s="4"/>
      <c r="X2464" s="73"/>
      <c r="Y2464" s="76"/>
    </row>
    <row r="2465" spans="2:25" s="1" customFormat="1" ht="12.75">
      <c r="B2465" s="5"/>
      <c r="C2465" s="5"/>
      <c r="L2465" s="11"/>
      <c r="M2465" s="12"/>
      <c r="N2465" s="13"/>
      <c r="O2465" s="2"/>
      <c r="P2465" s="4"/>
      <c r="Q2465" s="4"/>
      <c r="R2465" s="4"/>
      <c r="X2465" s="73"/>
      <c r="Y2465" s="76"/>
    </row>
    <row r="2466" spans="2:25" s="1" customFormat="1" ht="12.75">
      <c r="B2466" s="5"/>
      <c r="C2466" s="5"/>
      <c r="L2466" s="11"/>
      <c r="M2466" s="12"/>
      <c r="N2466" s="13"/>
      <c r="O2466" s="2"/>
      <c r="P2466" s="4"/>
      <c r="Q2466" s="4"/>
      <c r="R2466" s="4"/>
      <c r="X2466" s="73"/>
      <c r="Y2466" s="76"/>
    </row>
    <row r="2467" spans="2:25" s="1" customFormat="1" ht="12.75">
      <c r="B2467" s="5"/>
      <c r="C2467" s="5"/>
      <c r="L2467" s="11"/>
      <c r="M2467" s="12"/>
      <c r="N2467" s="13"/>
      <c r="O2467" s="2"/>
      <c r="P2467" s="4"/>
      <c r="Q2467" s="4"/>
      <c r="R2467" s="4"/>
      <c r="X2467" s="73"/>
      <c r="Y2467" s="76"/>
    </row>
    <row r="2468" spans="2:25" s="1" customFormat="1" ht="12.75">
      <c r="B2468" s="5"/>
      <c r="C2468" s="5"/>
      <c r="L2468" s="11"/>
      <c r="M2468" s="12"/>
      <c r="N2468" s="13"/>
      <c r="O2468" s="2"/>
      <c r="P2468" s="4"/>
      <c r="Q2468" s="4"/>
      <c r="R2468" s="4"/>
      <c r="X2468" s="73"/>
      <c r="Y2468" s="76"/>
    </row>
    <row r="2469" spans="2:25" s="1" customFormat="1" ht="12.75">
      <c r="B2469" s="5"/>
      <c r="C2469" s="5"/>
      <c r="L2469" s="11"/>
      <c r="M2469" s="12"/>
      <c r="N2469" s="13"/>
      <c r="O2469" s="2"/>
      <c r="P2469" s="4"/>
      <c r="Q2469" s="4"/>
      <c r="R2469" s="4"/>
      <c r="X2469" s="73"/>
      <c r="Y2469" s="76"/>
    </row>
    <row r="2470" spans="2:25" s="1" customFormat="1" ht="12.75">
      <c r="B2470" s="5"/>
      <c r="C2470" s="5"/>
      <c r="L2470" s="11"/>
      <c r="M2470" s="12"/>
      <c r="N2470" s="13"/>
      <c r="O2470" s="2"/>
      <c r="P2470" s="4"/>
      <c r="Q2470" s="4"/>
      <c r="R2470" s="4"/>
      <c r="X2470" s="73"/>
      <c r="Y2470" s="76"/>
    </row>
    <row r="2471" spans="2:25" s="1" customFormat="1" ht="12.75">
      <c r="B2471" s="5"/>
      <c r="C2471" s="5"/>
      <c r="L2471" s="11"/>
      <c r="M2471" s="12"/>
      <c r="N2471" s="13"/>
      <c r="O2471" s="2"/>
      <c r="P2471" s="4"/>
      <c r="Q2471" s="4"/>
      <c r="R2471" s="4"/>
      <c r="X2471" s="73"/>
      <c r="Y2471" s="76"/>
    </row>
    <row r="2472" spans="2:25" s="1" customFormat="1" ht="12.75">
      <c r="B2472" s="5"/>
      <c r="C2472" s="5"/>
      <c r="L2472" s="11"/>
      <c r="M2472" s="12"/>
      <c r="N2472" s="13"/>
      <c r="O2472" s="2"/>
      <c r="P2472" s="4"/>
      <c r="Q2472" s="4"/>
      <c r="R2472" s="4"/>
      <c r="X2472" s="73"/>
      <c r="Y2472" s="76"/>
    </row>
    <row r="2473" spans="2:25" s="1" customFormat="1" ht="12.75">
      <c r="B2473" s="5"/>
      <c r="C2473" s="5"/>
      <c r="L2473" s="11"/>
      <c r="M2473" s="12"/>
      <c r="N2473" s="13"/>
      <c r="O2473" s="2"/>
      <c r="P2473" s="4"/>
      <c r="Q2473" s="4"/>
      <c r="R2473" s="4"/>
      <c r="X2473" s="73"/>
      <c r="Y2473" s="76"/>
    </row>
    <row r="2474" spans="2:25" s="1" customFormat="1" ht="12.75">
      <c r="B2474" s="5"/>
      <c r="C2474" s="5"/>
      <c r="L2474" s="11"/>
      <c r="M2474" s="12"/>
      <c r="N2474" s="13"/>
      <c r="O2474" s="2"/>
      <c r="P2474" s="4"/>
      <c r="Q2474" s="4"/>
      <c r="R2474" s="4"/>
      <c r="X2474" s="73"/>
      <c r="Y2474" s="76"/>
    </row>
    <row r="2475" spans="2:25" s="1" customFormat="1" ht="12.75">
      <c r="B2475" s="5"/>
      <c r="C2475" s="5"/>
      <c r="L2475" s="11"/>
      <c r="M2475" s="12"/>
      <c r="N2475" s="13"/>
      <c r="O2475" s="2"/>
      <c r="P2475" s="4"/>
      <c r="Q2475" s="4"/>
      <c r="R2475" s="4"/>
      <c r="X2475" s="73"/>
      <c r="Y2475" s="76"/>
    </row>
    <row r="2476" spans="2:25" s="1" customFormat="1" ht="12.75">
      <c r="B2476" s="5"/>
      <c r="C2476" s="5"/>
      <c r="L2476" s="11"/>
      <c r="M2476" s="12"/>
      <c r="N2476" s="13"/>
      <c r="O2476" s="2"/>
      <c r="P2476" s="4"/>
      <c r="Q2476" s="4"/>
      <c r="R2476" s="4"/>
      <c r="X2476" s="73"/>
      <c r="Y2476" s="76"/>
    </row>
    <row r="2477" spans="2:25" s="1" customFormat="1" ht="12.75">
      <c r="B2477" s="5"/>
      <c r="C2477" s="5"/>
      <c r="L2477" s="11"/>
      <c r="M2477" s="12"/>
      <c r="N2477" s="13"/>
      <c r="O2477" s="2"/>
      <c r="P2477" s="4"/>
      <c r="Q2477" s="4"/>
      <c r="R2477" s="4"/>
      <c r="X2477" s="73"/>
      <c r="Y2477" s="76"/>
    </row>
    <row r="2478" spans="2:25" s="1" customFormat="1" ht="12.75">
      <c r="B2478" s="5"/>
      <c r="C2478" s="5"/>
      <c r="L2478" s="11"/>
      <c r="M2478" s="12"/>
      <c r="N2478" s="13"/>
      <c r="O2478" s="2"/>
      <c r="P2478" s="4"/>
      <c r="Q2478" s="4"/>
      <c r="R2478" s="4"/>
      <c r="X2478" s="73"/>
      <c r="Y2478" s="76"/>
    </row>
    <row r="2479" spans="2:25" s="1" customFormat="1" ht="12.75">
      <c r="B2479" s="5"/>
      <c r="C2479" s="5"/>
      <c r="L2479" s="11"/>
      <c r="M2479" s="12"/>
      <c r="N2479" s="13"/>
      <c r="O2479" s="2"/>
      <c r="P2479" s="4"/>
      <c r="Q2479" s="4"/>
      <c r="R2479" s="4"/>
      <c r="X2479" s="73"/>
      <c r="Y2479" s="76"/>
    </row>
    <row r="2480" spans="2:25" s="1" customFormat="1" ht="12.75">
      <c r="B2480" s="5"/>
      <c r="C2480" s="5"/>
      <c r="L2480" s="11"/>
      <c r="M2480" s="12"/>
      <c r="N2480" s="13"/>
      <c r="O2480" s="2"/>
      <c r="P2480" s="4"/>
      <c r="Q2480" s="4"/>
      <c r="R2480" s="4"/>
      <c r="X2480" s="73"/>
      <c r="Y2480" s="76"/>
    </row>
    <row r="2481" spans="2:25" s="1" customFormat="1" ht="12.75">
      <c r="B2481" s="5"/>
      <c r="C2481" s="5"/>
      <c r="L2481" s="11"/>
      <c r="M2481" s="12"/>
      <c r="N2481" s="13"/>
      <c r="O2481" s="2"/>
      <c r="P2481" s="4"/>
      <c r="Q2481" s="4"/>
      <c r="R2481" s="4"/>
      <c r="X2481" s="73"/>
      <c r="Y2481" s="76"/>
    </row>
    <row r="2482" spans="2:25" s="1" customFormat="1" ht="12.75">
      <c r="B2482" s="5"/>
      <c r="C2482" s="5"/>
      <c r="L2482" s="11"/>
      <c r="M2482" s="12"/>
      <c r="N2482" s="13"/>
      <c r="O2482" s="2"/>
      <c r="P2482" s="4"/>
      <c r="Q2482" s="4"/>
      <c r="R2482" s="4"/>
      <c r="X2482" s="73"/>
      <c r="Y2482" s="76"/>
    </row>
    <row r="2483" spans="2:25" s="1" customFormat="1" ht="12.75">
      <c r="B2483" s="5"/>
      <c r="C2483" s="5"/>
      <c r="L2483" s="11"/>
      <c r="M2483" s="12"/>
      <c r="N2483" s="13"/>
      <c r="O2483" s="2"/>
      <c r="P2483" s="4"/>
      <c r="Q2483" s="4"/>
      <c r="R2483" s="4"/>
      <c r="X2483" s="73"/>
      <c r="Y2483" s="76"/>
    </row>
    <row r="2484" spans="2:25" s="1" customFormat="1" ht="12.75">
      <c r="B2484" s="5"/>
      <c r="C2484" s="5"/>
      <c r="L2484" s="11"/>
      <c r="M2484" s="12"/>
      <c r="N2484" s="13"/>
      <c r="O2484" s="2"/>
      <c r="P2484" s="4"/>
      <c r="Q2484" s="4"/>
      <c r="R2484" s="4"/>
      <c r="X2484" s="73"/>
      <c r="Y2484" s="76"/>
    </row>
    <row r="2485" spans="2:25" s="1" customFormat="1" ht="12.75">
      <c r="B2485" s="5"/>
      <c r="C2485" s="5"/>
      <c r="L2485" s="11"/>
      <c r="M2485" s="12"/>
      <c r="N2485" s="13"/>
      <c r="O2485" s="2"/>
      <c r="P2485" s="4"/>
      <c r="Q2485" s="4"/>
      <c r="R2485" s="4"/>
      <c r="X2485" s="73"/>
      <c r="Y2485" s="76"/>
    </row>
    <row r="2486" spans="2:25" s="1" customFormat="1" ht="12.75">
      <c r="B2486" s="5"/>
      <c r="C2486" s="5"/>
      <c r="L2486" s="11"/>
      <c r="M2486" s="12"/>
      <c r="N2486" s="13"/>
      <c r="O2486" s="2"/>
      <c r="P2486" s="4"/>
      <c r="Q2486" s="4"/>
      <c r="R2486" s="4"/>
      <c r="X2486" s="73"/>
      <c r="Y2486" s="76"/>
    </row>
    <row r="2487" spans="2:25" s="1" customFormat="1" ht="12.75">
      <c r="B2487" s="5"/>
      <c r="C2487" s="5"/>
      <c r="L2487" s="11"/>
      <c r="M2487" s="12"/>
      <c r="N2487" s="13"/>
      <c r="O2487" s="2"/>
      <c r="P2487" s="4"/>
      <c r="Q2487" s="4"/>
      <c r="R2487" s="4"/>
      <c r="X2487" s="73"/>
      <c r="Y2487" s="76"/>
    </row>
    <row r="2488" spans="2:25" s="1" customFormat="1" ht="12.75">
      <c r="B2488" s="5"/>
      <c r="C2488" s="5"/>
      <c r="L2488" s="11"/>
      <c r="M2488" s="12"/>
      <c r="N2488" s="13"/>
      <c r="O2488" s="2"/>
      <c r="P2488" s="4"/>
      <c r="Q2488" s="4"/>
      <c r="R2488" s="4"/>
      <c r="X2488" s="73"/>
      <c r="Y2488" s="76"/>
    </row>
    <row r="2489" spans="2:25" s="1" customFormat="1" ht="12.75">
      <c r="B2489" s="5"/>
      <c r="C2489" s="5"/>
      <c r="L2489" s="11"/>
      <c r="M2489" s="12"/>
      <c r="N2489" s="13"/>
      <c r="O2489" s="2"/>
      <c r="P2489" s="4"/>
      <c r="Q2489" s="4"/>
      <c r="R2489" s="4"/>
      <c r="X2489" s="73"/>
      <c r="Y2489" s="76"/>
    </row>
    <row r="2490" spans="2:25" s="1" customFormat="1" ht="12.75">
      <c r="B2490" s="5"/>
      <c r="C2490" s="5"/>
      <c r="L2490" s="11"/>
      <c r="M2490" s="12"/>
      <c r="N2490" s="13"/>
      <c r="O2490" s="2"/>
      <c r="P2490" s="4"/>
      <c r="Q2490" s="4"/>
      <c r="R2490" s="4"/>
      <c r="X2490" s="73"/>
      <c r="Y2490" s="76"/>
    </row>
    <row r="2491" spans="2:25" s="1" customFormat="1" ht="12.75">
      <c r="B2491" s="5"/>
      <c r="C2491" s="5"/>
      <c r="L2491" s="11"/>
      <c r="M2491" s="12"/>
      <c r="N2491" s="13"/>
      <c r="O2491" s="2"/>
      <c r="P2491" s="4"/>
      <c r="Q2491" s="4"/>
      <c r="R2491" s="4"/>
      <c r="X2491" s="73"/>
      <c r="Y2491" s="76"/>
    </row>
    <row r="2492" spans="2:25" s="1" customFormat="1" ht="12.75">
      <c r="B2492" s="5"/>
      <c r="C2492" s="5"/>
      <c r="L2492" s="11"/>
      <c r="M2492" s="12"/>
      <c r="N2492" s="13"/>
      <c r="O2492" s="2"/>
      <c r="P2492" s="4"/>
      <c r="Q2492" s="4"/>
      <c r="R2492" s="4"/>
      <c r="X2492" s="73"/>
      <c r="Y2492" s="76"/>
    </row>
    <row r="2493" spans="2:25" s="1" customFormat="1" ht="12.75">
      <c r="B2493" s="5"/>
      <c r="C2493" s="5"/>
      <c r="L2493" s="11"/>
      <c r="M2493" s="12"/>
      <c r="N2493" s="13"/>
      <c r="O2493" s="2"/>
      <c r="P2493" s="4"/>
      <c r="Q2493" s="4"/>
      <c r="R2493" s="4"/>
      <c r="X2493" s="73"/>
      <c r="Y2493" s="76"/>
    </row>
    <row r="2494" spans="2:25" s="1" customFormat="1" ht="12.75">
      <c r="B2494" s="5"/>
      <c r="C2494" s="5"/>
      <c r="L2494" s="11"/>
      <c r="M2494" s="12"/>
      <c r="N2494" s="13"/>
      <c r="O2494" s="2"/>
      <c r="P2494" s="4"/>
      <c r="Q2494" s="4"/>
      <c r="R2494" s="4"/>
      <c r="X2494" s="73"/>
      <c r="Y2494" s="76"/>
    </row>
    <row r="2495" spans="2:25" s="1" customFormat="1" ht="12.75">
      <c r="B2495" s="5"/>
      <c r="C2495" s="5"/>
      <c r="L2495" s="11"/>
      <c r="M2495" s="12"/>
      <c r="N2495" s="13"/>
      <c r="O2495" s="2"/>
      <c r="P2495" s="4"/>
      <c r="Q2495" s="4"/>
      <c r="R2495" s="4"/>
      <c r="X2495" s="73"/>
      <c r="Y2495" s="76"/>
    </row>
    <row r="2496" spans="2:25" s="1" customFormat="1" ht="12.75">
      <c r="B2496" s="5"/>
      <c r="C2496" s="5"/>
      <c r="L2496" s="11"/>
      <c r="M2496" s="12"/>
      <c r="N2496" s="13"/>
      <c r="O2496" s="2"/>
      <c r="P2496" s="4"/>
      <c r="Q2496" s="4"/>
      <c r="R2496" s="4"/>
      <c r="X2496" s="73"/>
      <c r="Y2496" s="76"/>
    </row>
    <row r="2497" spans="2:25" s="1" customFormat="1" ht="12.75">
      <c r="B2497" s="5"/>
      <c r="C2497" s="5"/>
      <c r="L2497" s="11"/>
      <c r="M2497" s="12"/>
      <c r="N2497" s="13"/>
      <c r="O2497" s="2"/>
      <c r="P2497" s="4"/>
      <c r="Q2497" s="4"/>
      <c r="R2497" s="4"/>
      <c r="X2497" s="73"/>
      <c r="Y2497" s="76"/>
    </row>
    <row r="2498" spans="2:25" s="1" customFormat="1" ht="12.75">
      <c r="B2498" s="5"/>
      <c r="C2498" s="5"/>
      <c r="L2498" s="11"/>
      <c r="M2498" s="12"/>
      <c r="N2498" s="13"/>
      <c r="O2498" s="2"/>
      <c r="P2498" s="4"/>
      <c r="Q2498" s="4"/>
      <c r="R2498" s="4"/>
      <c r="X2498" s="73"/>
      <c r="Y2498" s="76"/>
    </row>
    <row r="2499" spans="2:25" s="1" customFormat="1" ht="12.75">
      <c r="B2499" s="5"/>
      <c r="C2499" s="5"/>
      <c r="L2499" s="11"/>
      <c r="M2499" s="12"/>
      <c r="N2499" s="13"/>
      <c r="O2499" s="2"/>
      <c r="P2499" s="4"/>
      <c r="Q2499" s="4"/>
      <c r="R2499" s="4"/>
      <c r="X2499" s="73"/>
      <c r="Y2499" s="76"/>
    </row>
    <row r="2500" spans="2:25" s="1" customFormat="1" ht="12.75">
      <c r="B2500" s="5"/>
      <c r="C2500" s="5"/>
      <c r="L2500" s="11"/>
      <c r="M2500" s="12"/>
      <c r="N2500" s="13"/>
      <c r="O2500" s="2"/>
      <c r="P2500" s="4"/>
      <c r="Q2500" s="4"/>
      <c r="R2500" s="4"/>
      <c r="X2500" s="73"/>
      <c r="Y2500" s="76"/>
    </row>
    <row r="2501" spans="2:25" s="1" customFormat="1" ht="12.75">
      <c r="B2501" s="5"/>
      <c r="C2501" s="5"/>
      <c r="L2501" s="11"/>
      <c r="M2501" s="12"/>
      <c r="N2501" s="13"/>
      <c r="O2501" s="2"/>
      <c r="P2501" s="4"/>
      <c r="Q2501" s="4"/>
      <c r="R2501" s="4"/>
      <c r="X2501" s="73"/>
      <c r="Y2501" s="76"/>
    </row>
    <row r="2502" spans="2:25" s="1" customFormat="1" ht="12.75">
      <c r="B2502" s="5"/>
      <c r="C2502" s="5"/>
      <c r="L2502" s="11"/>
      <c r="M2502" s="12"/>
      <c r="N2502" s="13"/>
      <c r="O2502" s="2"/>
      <c r="P2502" s="4"/>
      <c r="Q2502" s="4"/>
      <c r="R2502" s="4"/>
      <c r="X2502" s="73"/>
      <c r="Y2502" s="76"/>
    </row>
    <row r="2503" spans="2:25" s="1" customFormat="1" ht="12.75">
      <c r="B2503" s="5"/>
      <c r="C2503" s="5"/>
      <c r="L2503" s="11"/>
      <c r="M2503" s="12"/>
      <c r="N2503" s="13"/>
      <c r="O2503" s="2"/>
      <c r="P2503" s="4"/>
      <c r="Q2503" s="4"/>
      <c r="R2503" s="4"/>
      <c r="X2503" s="73"/>
      <c r="Y2503" s="76"/>
    </row>
    <row r="2504" spans="2:25" s="1" customFormat="1" ht="12.75">
      <c r="B2504" s="5"/>
      <c r="C2504" s="5"/>
      <c r="L2504" s="11"/>
      <c r="M2504" s="12"/>
      <c r="N2504" s="13"/>
      <c r="O2504" s="2"/>
      <c r="P2504" s="4"/>
      <c r="Q2504" s="4"/>
      <c r="R2504" s="4"/>
      <c r="X2504" s="73"/>
      <c r="Y2504" s="76"/>
    </row>
    <row r="2505" spans="2:25" s="1" customFormat="1" ht="12.75">
      <c r="B2505" s="5"/>
      <c r="C2505" s="5"/>
      <c r="L2505" s="11"/>
      <c r="M2505" s="12"/>
      <c r="N2505" s="13"/>
      <c r="O2505" s="2"/>
      <c r="P2505" s="4"/>
      <c r="Q2505" s="4"/>
      <c r="R2505" s="4"/>
      <c r="X2505" s="73"/>
      <c r="Y2505" s="76"/>
    </row>
    <row r="2506" spans="2:25" s="1" customFormat="1" ht="12.75">
      <c r="B2506" s="5"/>
      <c r="C2506" s="5"/>
      <c r="L2506" s="11"/>
      <c r="M2506" s="12"/>
      <c r="N2506" s="13"/>
      <c r="O2506" s="2"/>
      <c r="P2506" s="4"/>
      <c r="Q2506" s="4"/>
      <c r="R2506" s="4"/>
      <c r="X2506" s="73"/>
      <c r="Y2506" s="76"/>
    </row>
    <row r="2507" spans="2:25" s="1" customFormat="1" ht="12.75">
      <c r="B2507" s="5"/>
      <c r="C2507" s="5"/>
      <c r="L2507" s="11"/>
      <c r="M2507" s="12"/>
      <c r="N2507" s="13"/>
      <c r="O2507" s="2"/>
      <c r="P2507" s="4"/>
      <c r="Q2507" s="4"/>
      <c r="R2507" s="4"/>
      <c r="X2507" s="73"/>
      <c r="Y2507" s="76"/>
    </row>
    <row r="2508" spans="2:25" s="1" customFormat="1" ht="12.75">
      <c r="B2508" s="5"/>
      <c r="C2508" s="5"/>
      <c r="L2508" s="11"/>
      <c r="M2508" s="12"/>
      <c r="N2508" s="13"/>
      <c r="O2508" s="2"/>
      <c r="P2508" s="4"/>
      <c r="Q2508" s="4"/>
      <c r="R2508" s="4"/>
      <c r="X2508" s="73"/>
      <c r="Y2508" s="76"/>
    </row>
    <row r="2509" spans="2:25" s="1" customFormat="1" ht="12.75">
      <c r="B2509" s="5"/>
      <c r="C2509" s="5"/>
      <c r="L2509" s="11"/>
      <c r="M2509" s="12"/>
      <c r="N2509" s="13"/>
      <c r="O2509" s="2"/>
      <c r="P2509" s="4"/>
      <c r="Q2509" s="4"/>
      <c r="R2509" s="4"/>
      <c r="X2509" s="73"/>
      <c r="Y2509" s="76"/>
    </row>
    <row r="2510" spans="2:25" s="1" customFormat="1" ht="12.75">
      <c r="B2510" s="5"/>
      <c r="C2510" s="5"/>
      <c r="L2510" s="11"/>
      <c r="M2510" s="12"/>
      <c r="N2510" s="13"/>
      <c r="O2510" s="2"/>
      <c r="P2510" s="4"/>
      <c r="Q2510" s="4"/>
      <c r="R2510" s="4"/>
      <c r="X2510" s="73"/>
      <c r="Y2510" s="76"/>
    </row>
    <row r="2511" spans="2:25" s="1" customFormat="1" ht="12.75">
      <c r="B2511" s="5"/>
      <c r="C2511" s="5"/>
      <c r="L2511" s="11"/>
      <c r="M2511" s="12"/>
      <c r="N2511" s="13"/>
      <c r="O2511" s="2"/>
      <c r="P2511" s="4"/>
      <c r="Q2511" s="4"/>
      <c r="R2511" s="4"/>
      <c r="X2511" s="73"/>
      <c r="Y2511" s="76"/>
    </row>
    <row r="2512" spans="2:25" s="1" customFormat="1" ht="12.75">
      <c r="B2512" s="5"/>
      <c r="C2512" s="5"/>
      <c r="L2512" s="11"/>
      <c r="M2512" s="12"/>
      <c r="N2512" s="13"/>
      <c r="O2512" s="2"/>
      <c r="P2512" s="4"/>
      <c r="Q2512" s="4"/>
      <c r="R2512" s="4"/>
      <c r="X2512" s="73"/>
      <c r="Y2512" s="76"/>
    </row>
    <row r="2513" spans="2:25" s="1" customFormat="1" ht="12.75">
      <c r="B2513" s="5"/>
      <c r="C2513" s="5"/>
      <c r="L2513" s="11"/>
      <c r="M2513" s="12"/>
      <c r="N2513" s="13"/>
      <c r="O2513" s="2"/>
      <c r="P2513" s="4"/>
      <c r="Q2513" s="4"/>
      <c r="R2513" s="4"/>
      <c r="X2513" s="73"/>
      <c r="Y2513" s="76"/>
    </row>
    <row r="2514" spans="2:25" s="1" customFormat="1" ht="12.75">
      <c r="B2514" s="5"/>
      <c r="C2514" s="5"/>
      <c r="L2514" s="11"/>
      <c r="M2514" s="12"/>
      <c r="N2514" s="13"/>
      <c r="O2514" s="2"/>
      <c r="P2514" s="4"/>
      <c r="Q2514" s="4"/>
      <c r="R2514" s="4"/>
      <c r="X2514" s="73"/>
      <c r="Y2514" s="76"/>
    </row>
    <row r="2515" spans="2:25" s="1" customFormat="1" ht="12.75">
      <c r="B2515" s="5"/>
      <c r="C2515" s="5"/>
      <c r="L2515" s="11"/>
      <c r="M2515" s="12"/>
      <c r="N2515" s="13"/>
      <c r="O2515" s="2"/>
      <c r="P2515" s="4"/>
      <c r="Q2515" s="4"/>
      <c r="R2515" s="4"/>
      <c r="X2515" s="73"/>
      <c r="Y2515" s="76"/>
    </row>
    <row r="2516" spans="2:25" s="1" customFormat="1" ht="12.75">
      <c r="B2516" s="5"/>
      <c r="C2516" s="5"/>
      <c r="L2516" s="11"/>
      <c r="M2516" s="12"/>
      <c r="N2516" s="13"/>
      <c r="O2516" s="2"/>
      <c r="P2516" s="4"/>
      <c r="Q2516" s="4"/>
      <c r="R2516" s="4"/>
      <c r="X2516" s="73"/>
      <c r="Y2516" s="76"/>
    </row>
    <row r="2517" spans="2:25" s="1" customFormat="1" ht="12.75">
      <c r="B2517" s="5"/>
      <c r="C2517" s="5"/>
      <c r="L2517" s="11"/>
      <c r="M2517" s="12"/>
      <c r="N2517" s="13"/>
      <c r="O2517" s="2"/>
      <c r="P2517" s="4"/>
      <c r="Q2517" s="4"/>
      <c r="R2517" s="4"/>
      <c r="X2517" s="73"/>
      <c r="Y2517" s="76"/>
    </row>
    <row r="2518" spans="2:25" s="1" customFormat="1" ht="12.75">
      <c r="B2518" s="5"/>
      <c r="C2518" s="5"/>
      <c r="L2518" s="11"/>
      <c r="M2518" s="12"/>
      <c r="N2518" s="13"/>
      <c r="O2518" s="2"/>
      <c r="P2518" s="4"/>
      <c r="Q2518" s="4"/>
      <c r="R2518" s="4"/>
      <c r="X2518" s="73"/>
      <c r="Y2518" s="76"/>
    </row>
    <row r="2519" spans="2:25" s="1" customFormat="1" ht="12.75">
      <c r="B2519" s="5"/>
      <c r="C2519" s="5"/>
      <c r="L2519" s="11"/>
      <c r="M2519" s="12"/>
      <c r="N2519" s="13"/>
      <c r="O2519" s="2"/>
      <c r="P2519" s="4"/>
      <c r="Q2519" s="4"/>
      <c r="R2519" s="4"/>
      <c r="X2519" s="73"/>
      <c r="Y2519" s="76"/>
    </row>
    <row r="2520" spans="2:25" s="1" customFormat="1" ht="12.75">
      <c r="B2520" s="5"/>
      <c r="C2520" s="5"/>
      <c r="L2520" s="11"/>
      <c r="M2520" s="12"/>
      <c r="N2520" s="13"/>
      <c r="O2520" s="2"/>
      <c r="P2520" s="4"/>
      <c r="Q2520" s="4"/>
      <c r="R2520" s="4"/>
      <c r="X2520" s="73"/>
      <c r="Y2520" s="76"/>
    </row>
    <row r="2521" spans="2:25" s="1" customFormat="1" ht="12.75">
      <c r="B2521" s="5"/>
      <c r="C2521" s="5"/>
      <c r="L2521" s="11"/>
      <c r="M2521" s="12"/>
      <c r="N2521" s="13"/>
      <c r="O2521" s="2"/>
      <c r="P2521" s="4"/>
      <c r="Q2521" s="4"/>
      <c r="R2521" s="4"/>
      <c r="X2521" s="73"/>
      <c r="Y2521" s="76"/>
    </row>
    <row r="2522" spans="2:25" s="1" customFormat="1" ht="12.75">
      <c r="B2522" s="5"/>
      <c r="C2522" s="5"/>
      <c r="L2522" s="11"/>
      <c r="M2522" s="12"/>
      <c r="N2522" s="13"/>
      <c r="O2522" s="2"/>
      <c r="P2522" s="4"/>
      <c r="Q2522" s="4"/>
      <c r="R2522" s="4"/>
      <c r="X2522" s="73"/>
      <c r="Y2522" s="76"/>
    </row>
    <row r="2523" spans="2:25" s="1" customFormat="1" ht="12.75">
      <c r="B2523" s="5"/>
      <c r="C2523" s="5"/>
      <c r="L2523" s="11"/>
      <c r="M2523" s="12"/>
      <c r="N2523" s="13"/>
      <c r="O2523" s="2"/>
      <c r="P2523" s="4"/>
      <c r="Q2523" s="4"/>
      <c r="R2523" s="4"/>
      <c r="X2523" s="73"/>
      <c r="Y2523" s="76"/>
    </row>
    <row r="2524" spans="2:25" s="1" customFormat="1" ht="12.75">
      <c r="B2524" s="5"/>
      <c r="C2524" s="5"/>
      <c r="L2524" s="11"/>
      <c r="M2524" s="12"/>
      <c r="N2524" s="13"/>
      <c r="O2524" s="2"/>
      <c r="P2524" s="4"/>
      <c r="Q2524" s="4"/>
      <c r="R2524" s="4"/>
      <c r="X2524" s="73"/>
      <c r="Y2524" s="76"/>
    </row>
    <row r="2525" spans="2:25" s="1" customFormat="1" ht="12.75">
      <c r="B2525" s="5"/>
      <c r="C2525" s="5"/>
      <c r="L2525" s="11"/>
      <c r="M2525" s="12"/>
      <c r="N2525" s="13"/>
      <c r="O2525" s="2"/>
      <c r="P2525" s="4"/>
      <c r="Q2525" s="4"/>
      <c r="R2525" s="4"/>
      <c r="X2525" s="73"/>
      <c r="Y2525" s="76"/>
    </row>
    <row r="2526" spans="2:25" s="1" customFormat="1" ht="12.75">
      <c r="B2526" s="5"/>
      <c r="C2526" s="5"/>
      <c r="L2526" s="11"/>
      <c r="M2526" s="12"/>
      <c r="N2526" s="13"/>
      <c r="O2526" s="2"/>
      <c r="P2526" s="4"/>
      <c r="Q2526" s="4"/>
      <c r="R2526" s="4"/>
      <c r="X2526" s="73"/>
      <c r="Y2526" s="76"/>
    </row>
    <row r="2527" spans="2:25" s="1" customFormat="1" ht="12.75">
      <c r="B2527" s="5"/>
      <c r="C2527" s="5"/>
      <c r="L2527" s="11"/>
      <c r="M2527" s="12"/>
      <c r="N2527" s="13"/>
      <c r="O2527" s="2"/>
      <c r="P2527" s="4"/>
      <c r="Q2527" s="4"/>
      <c r="R2527" s="4"/>
      <c r="X2527" s="73"/>
      <c r="Y2527" s="76"/>
    </row>
    <row r="2528" spans="2:25" s="1" customFormat="1" ht="12.75">
      <c r="B2528" s="5"/>
      <c r="C2528" s="5"/>
      <c r="L2528" s="11"/>
      <c r="M2528" s="12"/>
      <c r="N2528" s="13"/>
      <c r="O2528" s="2"/>
      <c r="P2528" s="4"/>
      <c r="Q2528" s="4"/>
      <c r="R2528" s="4"/>
      <c r="X2528" s="73"/>
      <c r="Y2528" s="76"/>
    </row>
    <row r="2529" spans="2:25" s="1" customFormat="1" ht="12.75">
      <c r="B2529" s="5"/>
      <c r="C2529" s="5"/>
      <c r="L2529" s="11"/>
      <c r="M2529" s="12"/>
      <c r="N2529" s="13"/>
      <c r="O2529" s="2"/>
      <c r="P2529" s="4"/>
      <c r="Q2529" s="4"/>
      <c r="R2529" s="4"/>
      <c r="X2529" s="73"/>
      <c r="Y2529" s="76"/>
    </row>
    <row r="2530" spans="2:25" s="1" customFormat="1" ht="12.75">
      <c r="B2530" s="5"/>
      <c r="C2530" s="5"/>
      <c r="L2530" s="11"/>
      <c r="M2530" s="12"/>
      <c r="N2530" s="13"/>
      <c r="O2530" s="2"/>
      <c r="P2530" s="4"/>
      <c r="Q2530" s="4"/>
      <c r="R2530" s="4"/>
      <c r="X2530" s="73"/>
      <c r="Y2530" s="76"/>
    </row>
    <row r="2531" spans="2:25" s="1" customFormat="1" ht="12.75">
      <c r="B2531" s="5"/>
      <c r="C2531" s="5"/>
      <c r="L2531" s="11"/>
      <c r="M2531" s="12"/>
      <c r="N2531" s="13"/>
      <c r="O2531" s="2"/>
      <c r="P2531" s="4"/>
      <c r="Q2531" s="4"/>
      <c r="R2531" s="4"/>
      <c r="X2531" s="73"/>
      <c r="Y2531" s="76"/>
    </row>
    <row r="2532" spans="2:25" s="1" customFormat="1" ht="12.75">
      <c r="B2532" s="5"/>
      <c r="C2532" s="5"/>
      <c r="L2532" s="11"/>
      <c r="M2532" s="12"/>
      <c r="N2532" s="13"/>
      <c r="O2532" s="2"/>
      <c r="P2532" s="4"/>
      <c r="Q2532" s="4"/>
      <c r="R2532" s="4"/>
      <c r="X2532" s="73"/>
      <c r="Y2532" s="76"/>
    </row>
    <row r="2533" spans="2:25" s="1" customFormat="1" ht="12.75">
      <c r="B2533" s="5"/>
      <c r="C2533" s="5"/>
      <c r="L2533" s="11"/>
      <c r="M2533" s="12"/>
      <c r="N2533" s="13"/>
      <c r="O2533" s="2"/>
      <c r="P2533" s="4"/>
      <c r="Q2533" s="4"/>
      <c r="R2533" s="4"/>
      <c r="X2533" s="73"/>
      <c r="Y2533" s="76"/>
    </row>
    <row r="2534" spans="2:25" s="1" customFormat="1" ht="12.75">
      <c r="B2534" s="5"/>
      <c r="C2534" s="5"/>
      <c r="L2534" s="11"/>
      <c r="M2534" s="12"/>
      <c r="N2534" s="13"/>
      <c r="O2534" s="2"/>
      <c r="P2534" s="4"/>
      <c r="Q2534" s="4"/>
      <c r="R2534" s="4"/>
      <c r="X2534" s="73"/>
      <c r="Y2534" s="76"/>
    </row>
    <row r="2535" spans="2:25" s="1" customFormat="1" ht="12.75">
      <c r="B2535" s="5"/>
      <c r="C2535" s="5"/>
      <c r="L2535" s="11"/>
      <c r="M2535" s="12"/>
      <c r="N2535" s="13"/>
      <c r="O2535" s="2"/>
      <c r="P2535" s="4"/>
      <c r="Q2535" s="4"/>
      <c r="R2535" s="4"/>
      <c r="X2535" s="73"/>
      <c r="Y2535" s="76"/>
    </row>
    <row r="2536" spans="2:25" s="1" customFormat="1" ht="12.75">
      <c r="B2536" s="5"/>
      <c r="C2536" s="5"/>
      <c r="L2536" s="11"/>
      <c r="M2536" s="12"/>
      <c r="N2536" s="13"/>
      <c r="O2536" s="2"/>
      <c r="P2536" s="4"/>
      <c r="Q2536" s="4"/>
      <c r="R2536" s="4"/>
      <c r="X2536" s="73"/>
      <c r="Y2536" s="76"/>
    </row>
    <row r="2537" spans="2:25" s="1" customFormat="1" ht="12.75">
      <c r="B2537" s="5"/>
      <c r="C2537" s="5"/>
      <c r="L2537" s="11"/>
      <c r="M2537" s="12"/>
      <c r="N2537" s="13"/>
      <c r="O2537" s="2"/>
      <c r="P2537" s="4"/>
      <c r="Q2537" s="4"/>
      <c r="R2537" s="4"/>
      <c r="X2537" s="73"/>
      <c r="Y2537" s="76"/>
    </row>
    <row r="2538" spans="2:25" s="1" customFormat="1" ht="12.75">
      <c r="B2538" s="5"/>
      <c r="C2538" s="5"/>
      <c r="L2538" s="11"/>
      <c r="M2538" s="12"/>
      <c r="N2538" s="13"/>
      <c r="O2538" s="2"/>
      <c r="P2538" s="4"/>
      <c r="Q2538" s="4"/>
      <c r="R2538" s="4"/>
      <c r="X2538" s="73"/>
      <c r="Y2538" s="76"/>
    </row>
    <row r="2539" spans="2:25" s="1" customFormat="1" ht="12.75">
      <c r="B2539" s="5"/>
      <c r="C2539" s="5"/>
      <c r="L2539" s="11"/>
      <c r="M2539" s="12"/>
      <c r="N2539" s="13"/>
      <c r="O2539" s="2"/>
      <c r="P2539" s="4"/>
      <c r="Q2539" s="4"/>
      <c r="R2539" s="4"/>
      <c r="X2539" s="73"/>
      <c r="Y2539" s="76"/>
    </row>
    <row r="2540" spans="2:25" s="1" customFormat="1" ht="12.75">
      <c r="B2540" s="5"/>
      <c r="C2540" s="5"/>
      <c r="L2540" s="11"/>
      <c r="M2540" s="12"/>
      <c r="N2540" s="13"/>
      <c r="O2540" s="2"/>
      <c r="P2540" s="4"/>
      <c r="Q2540" s="4"/>
      <c r="R2540" s="4"/>
      <c r="X2540" s="73"/>
      <c r="Y2540" s="76"/>
    </row>
    <row r="2541" spans="2:25" s="1" customFormat="1" ht="12.75">
      <c r="B2541" s="5"/>
      <c r="C2541" s="5"/>
      <c r="L2541" s="11"/>
      <c r="M2541" s="12"/>
      <c r="N2541" s="13"/>
      <c r="O2541" s="2"/>
      <c r="P2541" s="4"/>
      <c r="Q2541" s="4"/>
      <c r="R2541" s="4"/>
      <c r="X2541" s="73"/>
      <c r="Y2541" s="76"/>
    </row>
    <row r="2542" spans="2:25" s="1" customFormat="1" ht="12.75">
      <c r="B2542" s="5"/>
      <c r="C2542" s="5"/>
      <c r="L2542" s="11"/>
      <c r="M2542" s="12"/>
      <c r="N2542" s="13"/>
      <c r="O2542" s="2"/>
      <c r="P2542" s="4"/>
      <c r="Q2542" s="4"/>
      <c r="R2542" s="4"/>
      <c r="X2542" s="73"/>
      <c r="Y2542" s="76"/>
    </row>
    <row r="2543" spans="2:25" s="1" customFormat="1" ht="12.75">
      <c r="B2543" s="5"/>
      <c r="C2543" s="5"/>
      <c r="L2543" s="11"/>
      <c r="M2543" s="12"/>
      <c r="N2543" s="13"/>
      <c r="O2543" s="2"/>
      <c r="P2543" s="4"/>
      <c r="Q2543" s="4"/>
      <c r="R2543" s="4"/>
      <c r="X2543" s="73"/>
      <c r="Y2543" s="76"/>
    </row>
    <row r="2544" spans="2:25" s="1" customFormat="1" ht="12.75">
      <c r="B2544" s="5"/>
      <c r="C2544" s="5"/>
      <c r="L2544" s="11"/>
      <c r="M2544" s="12"/>
      <c r="N2544" s="13"/>
      <c r="O2544" s="2"/>
      <c r="P2544" s="4"/>
      <c r="Q2544" s="4"/>
      <c r="R2544" s="4"/>
      <c r="X2544" s="73"/>
      <c r="Y2544" s="76"/>
    </row>
    <row r="2545" spans="2:25" s="1" customFormat="1" ht="12.75">
      <c r="B2545" s="5"/>
      <c r="C2545" s="5"/>
      <c r="L2545" s="11"/>
      <c r="M2545" s="12"/>
      <c r="N2545" s="13"/>
      <c r="O2545" s="2"/>
      <c r="P2545" s="4"/>
      <c r="Q2545" s="4"/>
      <c r="R2545" s="4"/>
      <c r="X2545" s="73"/>
      <c r="Y2545" s="76"/>
    </row>
    <row r="2546" spans="2:25" s="1" customFormat="1" ht="12.75">
      <c r="B2546" s="5"/>
      <c r="C2546" s="5"/>
      <c r="L2546" s="11"/>
      <c r="M2546" s="12"/>
      <c r="N2546" s="13"/>
      <c r="O2546" s="2"/>
      <c r="P2546" s="4"/>
      <c r="Q2546" s="4"/>
      <c r="R2546" s="4"/>
      <c r="X2546" s="73"/>
      <c r="Y2546" s="76"/>
    </row>
    <row r="2547" spans="2:25" s="1" customFormat="1" ht="12.75">
      <c r="B2547" s="5"/>
      <c r="C2547" s="5"/>
      <c r="L2547" s="11"/>
      <c r="M2547" s="12"/>
      <c r="N2547" s="13"/>
      <c r="O2547" s="2"/>
      <c r="P2547" s="4"/>
      <c r="Q2547" s="4"/>
      <c r="R2547" s="4"/>
      <c r="X2547" s="73"/>
      <c r="Y2547" s="76"/>
    </row>
    <row r="2548" spans="2:25" s="1" customFormat="1" ht="12.75">
      <c r="B2548" s="5"/>
      <c r="C2548" s="5"/>
      <c r="L2548" s="11"/>
      <c r="M2548" s="12"/>
      <c r="N2548" s="13"/>
      <c r="O2548" s="2"/>
      <c r="P2548" s="4"/>
      <c r="Q2548" s="4"/>
      <c r="R2548" s="4"/>
      <c r="X2548" s="73"/>
      <c r="Y2548" s="76"/>
    </row>
    <row r="2549" spans="2:25" s="1" customFormat="1" ht="12.75">
      <c r="B2549" s="5"/>
      <c r="C2549" s="5"/>
      <c r="L2549" s="11"/>
      <c r="M2549" s="12"/>
      <c r="N2549" s="13"/>
      <c r="O2549" s="2"/>
      <c r="P2549" s="4"/>
      <c r="Q2549" s="4"/>
      <c r="R2549" s="4"/>
      <c r="X2549" s="73"/>
      <c r="Y2549" s="76"/>
    </row>
    <row r="2550" spans="2:25" s="1" customFormat="1" ht="12.75">
      <c r="B2550" s="5"/>
      <c r="C2550" s="5"/>
      <c r="L2550" s="11"/>
      <c r="M2550" s="12"/>
      <c r="N2550" s="13"/>
      <c r="O2550" s="2"/>
      <c r="P2550" s="4"/>
      <c r="Q2550" s="4"/>
      <c r="R2550" s="4"/>
      <c r="X2550" s="73"/>
      <c r="Y2550" s="76"/>
    </row>
    <row r="2551" spans="2:25" s="1" customFormat="1" ht="12.75">
      <c r="B2551" s="5"/>
      <c r="C2551" s="5"/>
      <c r="L2551" s="11"/>
      <c r="M2551" s="12"/>
      <c r="N2551" s="13"/>
      <c r="O2551" s="2"/>
      <c r="P2551" s="4"/>
      <c r="Q2551" s="4"/>
      <c r="R2551" s="4"/>
      <c r="X2551" s="73"/>
      <c r="Y2551" s="76"/>
    </row>
    <row r="2552" spans="2:25" s="1" customFormat="1" ht="12.75">
      <c r="B2552" s="5"/>
      <c r="C2552" s="5"/>
      <c r="L2552" s="11"/>
      <c r="M2552" s="12"/>
      <c r="N2552" s="13"/>
      <c r="O2552" s="2"/>
      <c r="P2552" s="4"/>
      <c r="Q2552" s="4"/>
      <c r="R2552" s="4"/>
      <c r="X2552" s="73"/>
      <c r="Y2552" s="76"/>
    </row>
    <row r="2553" spans="2:25" s="1" customFormat="1" ht="12.75">
      <c r="B2553" s="5"/>
      <c r="C2553" s="5"/>
      <c r="L2553" s="11"/>
      <c r="M2553" s="12"/>
      <c r="N2553" s="13"/>
      <c r="O2553" s="2"/>
      <c r="P2553" s="4"/>
      <c r="Q2553" s="4"/>
      <c r="R2553" s="4"/>
      <c r="X2553" s="73"/>
      <c r="Y2553" s="76"/>
    </row>
    <row r="2554" spans="2:25" s="1" customFormat="1" ht="12.75">
      <c r="B2554" s="5"/>
      <c r="C2554" s="5"/>
      <c r="L2554" s="11"/>
      <c r="M2554" s="12"/>
      <c r="N2554" s="13"/>
      <c r="O2554" s="2"/>
      <c r="P2554" s="4"/>
      <c r="Q2554" s="4"/>
      <c r="R2554" s="4"/>
      <c r="X2554" s="73"/>
      <c r="Y2554" s="76"/>
    </row>
    <row r="2555" spans="2:25" s="1" customFormat="1" ht="12.75">
      <c r="B2555" s="5"/>
      <c r="C2555" s="5"/>
      <c r="L2555" s="11"/>
      <c r="M2555" s="12"/>
      <c r="N2555" s="13"/>
      <c r="O2555" s="2"/>
      <c r="P2555" s="4"/>
      <c r="Q2555" s="4"/>
      <c r="R2555" s="4"/>
      <c r="X2555" s="73"/>
      <c r="Y2555" s="76"/>
    </row>
    <row r="2556" spans="2:25" s="1" customFormat="1" ht="12.75">
      <c r="B2556" s="5"/>
      <c r="C2556" s="5"/>
      <c r="L2556" s="11"/>
      <c r="M2556" s="12"/>
      <c r="N2556" s="13"/>
      <c r="O2556" s="2"/>
      <c r="P2556" s="4"/>
      <c r="Q2556" s="4"/>
      <c r="R2556" s="4"/>
      <c r="X2556" s="73"/>
      <c r="Y2556" s="76"/>
    </row>
    <row r="2557" spans="2:25" s="1" customFormat="1" ht="12.75">
      <c r="B2557" s="5"/>
      <c r="C2557" s="5"/>
      <c r="L2557" s="11"/>
      <c r="M2557" s="12"/>
      <c r="N2557" s="13"/>
      <c r="O2557" s="2"/>
      <c r="P2557" s="4"/>
      <c r="Q2557" s="4"/>
      <c r="R2557" s="4"/>
      <c r="X2557" s="73"/>
      <c r="Y2557" s="76"/>
    </row>
    <row r="2558" spans="2:25" s="1" customFormat="1" ht="12.75">
      <c r="B2558" s="5"/>
      <c r="C2558" s="5"/>
      <c r="L2558" s="11"/>
      <c r="M2558" s="12"/>
      <c r="N2558" s="13"/>
      <c r="O2558" s="2"/>
      <c r="P2558" s="4"/>
      <c r="Q2558" s="4"/>
      <c r="R2558" s="4"/>
      <c r="X2558" s="73"/>
      <c r="Y2558" s="76"/>
    </row>
    <row r="2559" spans="2:25" s="1" customFormat="1" ht="12.75">
      <c r="B2559" s="5"/>
      <c r="C2559" s="5"/>
      <c r="L2559" s="11"/>
      <c r="M2559" s="12"/>
      <c r="N2559" s="13"/>
      <c r="O2559" s="2"/>
      <c r="P2559" s="4"/>
      <c r="Q2559" s="4"/>
      <c r="R2559" s="4"/>
      <c r="X2559" s="73"/>
      <c r="Y2559" s="76"/>
    </row>
    <row r="2560" spans="2:25" s="1" customFormat="1" ht="12.75">
      <c r="B2560" s="5"/>
      <c r="C2560" s="5"/>
      <c r="L2560" s="11"/>
      <c r="M2560" s="12"/>
      <c r="N2560" s="13"/>
      <c r="O2560" s="2"/>
      <c r="P2560" s="4"/>
      <c r="Q2560" s="4"/>
      <c r="R2560" s="4"/>
      <c r="X2560" s="73"/>
      <c r="Y2560" s="76"/>
    </row>
    <row r="2561" spans="2:25" s="1" customFormat="1" ht="12.75">
      <c r="B2561" s="5"/>
      <c r="C2561" s="5"/>
      <c r="L2561" s="11"/>
      <c r="M2561" s="12"/>
      <c r="N2561" s="13"/>
      <c r="O2561" s="2"/>
      <c r="P2561" s="4"/>
      <c r="Q2561" s="4"/>
      <c r="R2561" s="4"/>
      <c r="X2561" s="73"/>
      <c r="Y2561" s="76"/>
    </row>
    <row r="2562" spans="2:25" s="1" customFormat="1" ht="12.75">
      <c r="B2562" s="5"/>
      <c r="C2562" s="5"/>
      <c r="L2562" s="11"/>
      <c r="M2562" s="12"/>
      <c r="N2562" s="13"/>
      <c r="O2562" s="2"/>
      <c r="P2562" s="4"/>
      <c r="Q2562" s="4"/>
      <c r="R2562" s="4"/>
      <c r="X2562" s="73"/>
      <c r="Y2562" s="76"/>
    </row>
    <row r="2563" spans="2:25" s="1" customFormat="1" ht="12.75">
      <c r="B2563" s="5"/>
      <c r="C2563" s="5"/>
      <c r="L2563" s="11"/>
      <c r="M2563" s="12"/>
      <c r="N2563" s="13"/>
      <c r="O2563" s="2"/>
      <c r="P2563" s="4"/>
      <c r="Q2563" s="4"/>
      <c r="R2563" s="4"/>
      <c r="X2563" s="73"/>
      <c r="Y2563" s="76"/>
    </row>
    <row r="2564" spans="2:25" s="1" customFormat="1" ht="12.75">
      <c r="B2564" s="5"/>
      <c r="C2564" s="5"/>
      <c r="L2564" s="11"/>
      <c r="M2564" s="12"/>
      <c r="N2564" s="13"/>
      <c r="O2564" s="2"/>
      <c r="P2564" s="4"/>
      <c r="Q2564" s="4"/>
      <c r="R2564" s="4"/>
      <c r="X2564" s="73"/>
      <c r="Y2564" s="76"/>
    </row>
    <row r="2565" spans="2:25" s="1" customFormat="1" ht="12.75">
      <c r="B2565" s="5"/>
      <c r="C2565" s="5"/>
      <c r="L2565" s="11"/>
      <c r="M2565" s="12"/>
      <c r="N2565" s="13"/>
      <c r="O2565" s="2"/>
      <c r="P2565" s="4"/>
      <c r="Q2565" s="4"/>
      <c r="R2565" s="4"/>
      <c r="X2565" s="73"/>
      <c r="Y2565" s="76"/>
    </row>
    <row r="2566" spans="2:25" s="1" customFormat="1" ht="12.75">
      <c r="B2566" s="5"/>
      <c r="C2566" s="5"/>
      <c r="L2566" s="11"/>
      <c r="M2566" s="12"/>
      <c r="N2566" s="13"/>
      <c r="O2566" s="2"/>
      <c r="P2566" s="4"/>
      <c r="Q2566" s="4"/>
      <c r="R2566" s="4"/>
      <c r="X2566" s="73"/>
      <c r="Y2566" s="76"/>
    </row>
    <row r="2567" spans="2:25" s="1" customFormat="1" ht="12.75">
      <c r="B2567" s="5"/>
      <c r="C2567" s="5"/>
      <c r="L2567" s="11"/>
      <c r="M2567" s="12"/>
      <c r="N2567" s="13"/>
      <c r="O2567" s="2"/>
      <c r="P2567" s="4"/>
      <c r="Q2567" s="4"/>
      <c r="R2567" s="4"/>
      <c r="X2567" s="73"/>
      <c r="Y2567" s="76"/>
    </row>
    <row r="2568" spans="2:25" s="1" customFormat="1" ht="12.75">
      <c r="B2568" s="5"/>
      <c r="C2568" s="5"/>
      <c r="L2568" s="11"/>
      <c r="M2568" s="12"/>
      <c r="N2568" s="13"/>
      <c r="O2568" s="2"/>
      <c r="P2568" s="4"/>
      <c r="Q2568" s="4"/>
      <c r="R2568" s="4"/>
      <c r="X2568" s="73"/>
      <c r="Y2568" s="76"/>
    </row>
    <row r="2569" spans="2:25" s="1" customFormat="1" ht="12.75">
      <c r="B2569" s="5"/>
      <c r="C2569" s="5"/>
      <c r="L2569" s="11"/>
      <c r="M2569" s="12"/>
      <c r="N2569" s="13"/>
      <c r="O2569" s="2"/>
      <c r="P2569" s="4"/>
      <c r="Q2569" s="4"/>
      <c r="R2569" s="4"/>
      <c r="X2569" s="73"/>
      <c r="Y2569" s="76"/>
    </row>
    <row r="2570" spans="2:25" s="1" customFormat="1" ht="12.75">
      <c r="B2570" s="5"/>
      <c r="C2570" s="5"/>
      <c r="L2570" s="11"/>
      <c r="M2570" s="12"/>
      <c r="N2570" s="13"/>
      <c r="O2570" s="2"/>
      <c r="P2570" s="4"/>
      <c r="Q2570" s="4"/>
      <c r="R2570" s="4"/>
      <c r="X2570" s="73"/>
      <c r="Y2570" s="76"/>
    </row>
    <row r="2571" spans="2:25" s="1" customFormat="1" ht="12.75">
      <c r="B2571" s="5"/>
      <c r="C2571" s="5"/>
      <c r="L2571" s="11"/>
      <c r="M2571" s="12"/>
      <c r="N2571" s="13"/>
      <c r="O2571" s="2"/>
      <c r="P2571" s="4"/>
      <c r="Q2571" s="4"/>
      <c r="R2571" s="4"/>
      <c r="X2571" s="73"/>
      <c r="Y2571" s="76"/>
    </row>
    <row r="2572" spans="2:25" s="1" customFormat="1" ht="12.75">
      <c r="B2572" s="5"/>
      <c r="C2572" s="5"/>
      <c r="L2572" s="11"/>
      <c r="M2572" s="12"/>
      <c r="N2572" s="13"/>
      <c r="O2572" s="2"/>
      <c r="P2572" s="4"/>
      <c r="Q2572" s="4"/>
      <c r="R2572" s="4"/>
      <c r="X2572" s="73"/>
      <c r="Y2572" s="76"/>
    </row>
    <row r="2573" spans="2:25" s="1" customFormat="1" ht="12.75">
      <c r="B2573" s="5"/>
      <c r="C2573" s="5"/>
      <c r="L2573" s="11"/>
      <c r="M2573" s="12"/>
      <c r="N2573" s="13"/>
      <c r="O2573" s="2"/>
      <c r="P2573" s="4"/>
      <c r="Q2573" s="4"/>
      <c r="R2573" s="4"/>
      <c r="X2573" s="73"/>
      <c r="Y2573" s="76"/>
    </row>
    <row r="2574" spans="2:25" s="1" customFormat="1" ht="12.75">
      <c r="B2574" s="5"/>
      <c r="C2574" s="5"/>
      <c r="L2574" s="11"/>
      <c r="M2574" s="12"/>
      <c r="N2574" s="13"/>
      <c r="O2574" s="2"/>
      <c r="P2574" s="4"/>
      <c r="Q2574" s="4"/>
      <c r="R2574" s="4"/>
      <c r="X2574" s="73"/>
      <c r="Y2574" s="76"/>
    </row>
    <row r="2575" spans="2:25" s="1" customFormat="1" ht="12.75">
      <c r="B2575" s="5"/>
      <c r="C2575" s="5"/>
      <c r="L2575" s="11"/>
      <c r="M2575" s="12"/>
      <c r="N2575" s="13"/>
      <c r="O2575" s="2"/>
      <c r="P2575" s="4"/>
      <c r="Q2575" s="4"/>
      <c r="R2575" s="4"/>
      <c r="X2575" s="73"/>
      <c r="Y2575" s="76"/>
    </row>
    <row r="2576" spans="2:25" s="1" customFormat="1" ht="12.75">
      <c r="B2576" s="5"/>
      <c r="C2576" s="5"/>
      <c r="L2576" s="11"/>
      <c r="M2576" s="12"/>
      <c r="N2576" s="13"/>
      <c r="O2576" s="2"/>
      <c r="P2576" s="4"/>
      <c r="Q2576" s="4"/>
      <c r="R2576" s="4"/>
      <c r="X2576" s="73"/>
      <c r="Y2576" s="76"/>
    </row>
    <row r="2577" spans="2:25" s="1" customFormat="1" ht="12.75">
      <c r="B2577" s="5"/>
      <c r="C2577" s="5"/>
      <c r="L2577" s="11"/>
      <c r="M2577" s="12"/>
      <c r="N2577" s="13"/>
      <c r="O2577" s="2"/>
      <c r="P2577" s="4"/>
      <c r="Q2577" s="4"/>
      <c r="R2577" s="4"/>
      <c r="X2577" s="73"/>
      <c r="Y2577" s="76"/>
    </row>
    <row r="2578" spans="2:25" s="1" customFormat="1" ht="12.75">
      <c r="B2578" s="5"/>
      <c r="C2578" s="5"/>
      <c r="L2578" s="11"/>
      <c r="M2578" s="12"/>
      <c r="N2578" s="13"/>
      <c r="O2578" s="2"/>
      <c r="P2578" s="4"/>
      <c r="Q2578" s="4"/>
      <c r="R2578" s="4"/>
      <c r="X2578" s="73"/>
      <c r="Y2578" s="76"/>
    </row>
    <row r="2579" spans="2:25" s="1" customFormat="1" ht="12.75">
      <c r="B2579" s="5"/>
      <c r="C2579" s="5"/>
      <c r="L2579" s="11"/>
      <c r="M2579" s="12"/>
      <c r="N2579" s="13"/>
      <c r="O2579" s="2"/>
      <c r="P2579" s="4"/>
      <c r="Q2579" s="4"/>
      <c r="R2579" s="4"/>
      <c r="X2579" s="73"/>
      <c r="Y2579" s="76"/>
    </row>
    <row r="2580" spans="2:25" s="1" customFormat="1" ht="12.75">
      <c r="B2580" s="5"/>
      <c r="C2580" s="5"/>
      <c r="L2580" s="11"/>
      <c r="M2580" s="12"/>
      <c r="N2580" s="13"/>
      <c r="O2580" s="2"/>
      <c r="P2580" s="4"/>
      <c r="Q2580" s="4"/>
      <c r="R2580" s="4"/>
      <c r="X2580" s="73"/>
      <c r="Y2580" s="76"/>
    </row>
    <row r="2581" spans="2:25" s="1" customFormat="1" ht="12.75">
      <c r="B2581" s="5"/>
      <c r="C2581" s="5"/>
      <c r="L2581" s="11"/>
      <c r="M2581" s="12"/>
      <c r="N2581" s="13"/>
      <c r="O2581" s="2"/>
      <c r="P2581" s="4"/>
      <c r="Q2581" s="4"/>
      <c r="R2581" s="4"/>
      <c r="X2581" s="73"/>
      <c r="Y2581" s="76"/>
    </row>
    <row r="2582" spans="2:25" s="1" customFormat="1" ht="12.75">
      <c r="B2582" s="5"/>
      <c r="C2582" s="5"/>
      <c r="L2582" s="11"/>
      <c r="M2582" s="12"/>
      <c r="N2582" s="13"/>
      <c r="O2582" s="2"/>
      <c r="P2582" s="4"/>
      <c r="Q2582" s="4"/>
      <c r="R2582" s="4"/>
      <c r="X2582" s="73"/>
      <c r="Y2582" s="76"/>
    </row>
    <row r="2583" spans="2:25" s="1" customFormat="1" ht="12.75">
      <c r="B2583" s="5"/>
      <c r="C2583" s="5"/>
      <c r="L2583" s="11"/>
      <c r="M2583" s="12"/>
      <c r="N2583" s="13"/>
      <c r="O2583" s="2"/>
      <c r="P2583" s="4"/>
      <c r="Q2583" s="4"/>
      <c r="R2583" s="4"/>
      <c r="X2583" s="73"/>
      <c r="Y2583" s="76"/>
    </row>
    <row r="2584" spans="2:25" s="1" customFormat="1" ht="12.75">
      <c r="B2584" s="5"/>
      <c r="C2584" s="5"/>
      <c r="L2584" s="11"/>
      <c r="M2584" s="12"/>
      <c r="N2584" s="13"/>
      <c r="O2584" s="2"/>
      <c r="P2584" s="4"/>
      <c r="Q2584" s="4"/>
      <c r="R2584" s="4"/>
      <c r="X2584" s="73"/>
      <c r="Y2584" s="76"/>
    </row>
    <row r="2585" spans="2:25" s="1" customFormat="1" ht="12.75">
      <c r="B2585" s="5"/>
      <c r="C2585" s="5"/>
      <c r="L2585" s="11"/>
      <c r="M2585" s="12"/>
      <c r="N2585" s="13"/>
      <c r="O2585" s="2"/>
      <c r="P2585" s="4"/>
      <c r="Q2585" s="4"/>
      <c r="R2585" s="4"/>
      <c r="X2585" s="73"/>
      <c r="Y2585" s="76"/>
    </row>
    <row r="2586" spans="2:25" s="1" customFormat="1" ht="12.75">
      <c r="B2586" s="5"/>
      <c r="C2586" s="5"/>
      <c r="L2586" s="11"/>
      <c r="M2586" s="12"/>
      <c r="N2586" s="13"/>
      <c r="O2586" s="2"/>
      <c r="P2586" s="4"/>
      <c r="Q2586" s="4"/>
      <c r="R2586" s="4"/>
      <c r="X2586" s="73"/>
      <c r="Y2586" s="76"/>
    </row>
    <row r="2587" spans="2:25" s="1" customFormat="1" ht="12.75">
      <c r="B2587" s="5"/>
      <c r="C2587" s="5"/>
      <c r="L2587" s="11"/>
      <c r="M2587" s="12"/>
      <c r="N2587" s="13"/>
      <c r="O2587" s="2"/>
      <c r="P2587" s="4"/>
      <c r="Q2587" s="4"/>
      <c r="R2587" s="4"/>
      <c r="X2587" s="73"/>
      <c r="Y2587" s="76"/>
    </row>
    <row r="2588" spans="2:25" s="1" customFormat="1" ht="12.75">
      <c r="B2588" s="5"/>
      <c r="C2588" s="5"/>
      <c r="L2588" s="11"/>
      <c r="M2588" s="12"/>
      <c r="N2588" s="13"/>
      <c r="O2588" s="2"/>
      <c r="P2588" s="4"/>
      <c r="Q2588" s="4"/>
      <c r="R2588" s="4"/>
      <c r="X2588" s="73"/>
      <c r="Y2588" s="76"/>
    </row>
    <row r="2589" spans="2:25" s="1" customFormat="1" ht="12.75">
      <c r="B2589" s="5"/>
      <c r="C2589" s="5"/>
      <c r="L2589" s="11"/>
      <c r="M2589" s="12"/>
      <c r="N2589" s="13"/>
      <c r="O2589" s="2"/>
      <c r="P2589" s="4"/>
      <c r="Q2589" s="4"/>
      <c r="R2589" s="4"/>
      <c r="X2589" s="73"/>
      <c r="Y2589" s="76"/>
    </row>
    <row r="2590" spans="2:25" s="1" customFormat="1" ht="12.75">
      <c r="B2590" s="5"/>
      <c r="C2590" s="5"/>
      <c r="L2590" s="11"/>
      <c r="M2590" s="12"/>
      <c r="N2590" s="13"/>
      <c r="O2590" s="2"/>
      <c r="P2590" s="4"/>
      <c r="Q2590" s="4"/>
      <c r="R2590" s="4"/>
      <c r="X2590" s="73"/>
      <c r="Y2590" s="76"/>
    </row>
    <row r="2591" spans="2:25" s="1" customFormat="1" ht="12.75">
      <c r="B2591" s="5"/>
      <c r="C2591" s="5"/>
      <c r="L2591" s="11"/>
      <c r="M2591" s="12"/>
      <c r="N2591" s="13"/>
      <c r="O2591" s="2"/>
      <c r="P2591" s="4"/>
      <c r="Q2591" s="4"/>
      <c r="R2591" s="4"/>
      <c r="X2591" s="73"/>
      <c r="Y2591" s="76"/>
    </row>
    <row r="2592" spans="2:25" s="1" customFormat="1" ht="12.75">
      <c r="B2592" s="5"/>
      <c r="C2592" s="5"/>
      <c r="L2592" s="11"/>
      <c r="M2592" s="12"/>
      <c r="N2592" s="13"/>
      <c r="O2592" s="2"/>
      <c r="P2592" s="4"/>
      <c r="Q2592" s="4"/>
      <c r="R2592" s="4"/>
      <c r="X2592" s="73"/>
      <c r="Y2592" s="76"/>
    </row>
    <row r="2593" spans="2:25" s="1" customFormat="1" ht="12.75">
      <c r="B2593" s="5"/>
      <c r="C2593" s="5"/>
      <c r="L2593" s="11"/>
      <c r="M2593" s="12"/>
      <c r="N2593" s="13"/>
      <c r="O2593" s="2"/>
      <c r="P2593" s="4"/>
      <c r="Q2593" s="4"/>
      <c r="R2593" s="4"/>
      <c r="X2593" s="73"/>
      <c r="Y2593" s="76"/>
    </row>
    <row r="2594" spans="2:25" s="1" customFormat="1" ht="12.75">
      <c r="B2594" s="5"/>
      <c r="C2594" s="5"/>
      <c r="L2594" s="11"/>
      <c r="M2594" s="12"/>
      <c r="N2594" s="13"/>
      <c r="O2594" s="2"/>
      <c r="P2594" s="4"/>
      <c r="Q2594" s="4"/>
      <c r="R2594" s="4"/>
      <c r="X2594" s="73"/>
      <c r="Y2594" s="76"/>
    </row>
    <row r="2595" spans="2:25" s="1" customFormat="1" ht="12.75">
      <c r="B2595" s="5"/>
      <c r="C2595" s="5"/>
      <c r="L2595" s="11"/>
      <c r="M2595" s="12"/>
      <c r="N2595" s="13"/>
      <c r="O2595" s="2"/>
      <c r="P2595" s="4"/>
      <c r="Q2595" s="4"/>
      <c r="R2595" s="4"/>
      <c r="X2595" s="73"/>
      <c r="Y2595" s="76"/>
    </row>
    <row r="2596" spans="2:25" s="1" customFormat="1" ht="12.75">
      <c r="B2596" s="5"/>
      <c r="C2596" s="5"/>
      <c r="L2596" s="11"/>
      <c r="M2596" s="12"/>
      <c r="N2596" s="13"/>
      <c r="O2596" s="2"/>
      <c r="P2596" s="4"/>
      <c r="Q2596" s="4"/>
      <c r="R2596" s="4"/>
      <c r="X2596" s="73"/>
      <c r="Y2596" s="76"/>
    </row>
    <row r="2597" spans="2:25" s="1" customFormat="1" ht="12.75">
      <c r="B2597" s="5"/>
      <c r="C2597" s="5"/>
      <c r="L2597" s="11"/>
      <c r="M2597" s="12"/>
      <c r="N2597" s="13"/>
      <c r="O2597" s="2"/>
      <c r="P2597" s="4"/>
      <c r="Q2597" s="4"/>
      <c r="R2597" s="4"/>
      <c r="X2597" s="73"/>
      <c r="Y2597" s="76"/>
    </row>
    <row r="2598" spans="2:25" s="1" customFormat="1" ht="12.75">
      <c r="B2598" s="5"/>
      <c r="C2598" s="5"/>
      <c r="L2598" s="11"/>
      <c r="M2598" s="12"/>
      <c r="N2598" s="13"/>
      <c r="O2598" s="2"/>
      <c r="P2598" s="4"/>
      <c r="Q2598" s="4"/>
      <c r="R2598" s="4"/>
      <c r="X2598" s="73"/>
      <c r="Y2598" s="76"/>
    </row>
    <row r="2599" spans="2:25" s="1" customFormat="1" ht="12.75">
      <c r="B2599" s="5"/>
      <c r="C2599" s="5"/>
      <c r="L2599" s="11"/>
      <c r="M2599" s="12"/>
      <c r="N2599" s="13"/>
      <c r="O2599" s="2"/>
      <c r="P2599" s="4"/>
      <c r="Q2599" s="4"/>
      <c r="R2599" s="4"/>
      <c r="X2599" s="73"/>
      <c r="Y2599" s="76"/>
    </row>
    <row r="2600" spans="2:25" s="1" customFormat="1" ht="12.75">
      <c r="B2600" s="5"/>
      <c r="C2600" s="5"/>
      <c r="L2600" s="11"/>
      <c r="M2600" s="12"/>
      <c r="N2600" s="13"/>
      <c r="O2600" s="2"/>
      <c r="P2600" s="4"/>
      <c r="Q2600" s="4"/>
      <c r="R2600" s="4"/>
      <c r="X2600" s="73"/>
      <c r="Y2600" s="76"/>
    </row>
    <row r="2601" spans="2:25" s="1" customFormat="1" ht="12.75">
      <c r="B2601" s="5"/>
      <c r="C2601" s="5"/>
      <c r="L2601" s="11"/>
      <c r="M2601" s="12"/>
      <c r="N2601" s="13"/>
      <c r="O2601" s="2"/>
      <c r="P2601" s="4"/>
      <c r="Q2601" s="4"/>
      <c r="R2601" s="4"/>
      <c r="X2601" s="73"/>
      <c r="Y2601" s="76"/>
    </row>
    <row r="2602" spans="2:25" s="1" customFormat="1" ht="12.75">
      <c r="B2602" s="5"/>
      <c r="C2602" s="5"/>
      <c r="L2602" s="11"/>
      <c r="M2602" s="12"/>
      <c r="N2602" s="13"/>
      <c r="O2602" s="2"/>
      <c r="P2602" s="4"/>
      <c r="Q2602" s="4"/>
      <c r="R2602" s="4"/>
      <c r="X2602" s="73"/>
      <c r="Y2602" s="76"/>
    </row>
    <row r="2603" spans="2:25" s="1" customFormat="1" ht="12.75">
      <c r="B2603" s="5"/>
      <c r="C2603" s="5"/>
      <c r="L2603" s="11"/>
      <c r="M2603" s="12"/>
      <c r="N2603" s="13"/>
      <c r="O2603" s="2"/>
      <c r="P2603" s="4"/>
      <c r="Q2603" s="4"/>
      <c r="R2603" s="4"/>
      <c r="X2603" s="73"/>
      <c r="Y2603" s="76"/>
    </row>
    <row r="2604" spans="2:25" s="1" customFormat="1" ht="12.75">
      <c r="B2604" s="5"/>
      <c r="C2604" s="5"/>
      <c r="L2604" s="11"/>
      <c r="M2604" s="12"/>
      <c r="N2604" s="13"/>
      <c r="O2604" s="2"/>
      <c r="P2604" s="4"/>
      <c r="Q2604" s="4"/>
      <c r="R2604" s="4"/>
      <c r="X2604" s="73"/>
      <c r="Y2604" s="76"/>
    </row>
    <row r="2605" spans="2:25" s="1" customFormat="1" ht="12.75">
      <c r="B2605" s="5"/>
      <c r="C2605" s="5"/>
      <c r="L2605" s="11"/>
      <c r="M2605" s="12"/>
      <c r="N2605" s="13"/>
      <c r="O2605" s="2"/>
      <c r="P2605" s="4"/>
      <c r="Q2605" s="4"/>
      <c r="R2605" s="4"/>
      <c r="X2605" s="73"/>
      <c r="Y2605" s="76"/>
    </row>
    <row r="2606" spans="2:25" s="1" customFormat="1" ht="12.75">
      <c r="B2606" s="5"/>
      <c r="C2606" s="5"/>
      <c r="L2606" s="11"/>
      <c r="M2606" s="12"/>
      <c r="N2606" s="13"/>
      <c r="O2606" s="2"/>
      <c r="P2606" s="4"/>
      <c r="Q2606" s="4"/>
      <c r="R2606" s="4"/>
      <c r="X2606" s="73"/>
      <c r="Y2606" s="76"/>
    </row>
    <row r="2607" spans="2:25" s="1" customFormat="1" ht="12.75">
      <c r="B2607" s="5"/>
      <c r="C2607" s="5"/>
      <c r="L2607" s="11"/>
      <c r="M2607" s="12"/>
      <c r="N2607" s="13"/>
      <c r="O2607" s="2"/>
      <c r="P2607" s="4"/>
      <c r="Q2607" s="4"/>
      <c r="R2607" s="4"/>
      <c r="X2607" s="73"/>
      <c r="Y2607" s="76"/>
    </row>
    <row r="2608" spans="2:25" s="1" customFormat="1" ht="12.75">
      <c r="B2608" s="5"/>
      <c r="C2608" s="5"/>
      <c r="L2608" s="11"/>
      <c r="M2608" s="12"/>
      <c r="N2608" s="13"/>
      <c r="O2608" s="2"/>
      <c r="P2608" s="4"/>
      <c r="Q2608" s="4"/>
      <c r="R2608" s="4"/>
      <c r="X2608" s="73"/>
      <c r="Y2608" s="76"/>
    </row>
    <row r="2609" spans="2:25" s="1" customFormat="1" ht="12.75">
      <c r="B2609" s="5"/>
      <c r="C2609" s="5"/>
      <c r="L2609" s="11"/>
      <c r="M2609" s="12"/>
      <c r="N2609" s="13"/>
      <c r="O2609" s="2"/>
      <c r="P2609" s="4"/>
      <c r="Q2609" s="4"/>
      <c r="R2609" s="4"/>
      <c r="X2609" s="73"/>
      <c r="Y2609" s="76"/>
    </row>
    <row r="2610" spans="2:25" s="1" customFormat="1" ht="12.75">
      <c r="B2610" s="5"/>
      <c r="C2610" s="5"/>
      <c r="L2610" s="11"/>
      <c r="M2610" s="12"/>
      <c r="N2610" s="13"/>
      <c r="O2610" s="2"/>
      <c r="P2610" s="4"/>
      <c r="Q2610" s="4"/>
      <c r="R2610" s="4"/>
      <c r="X2610" s="73"/>
      <c r="Y2610" s="76"/>
    </row>
    <row r="2611" spans="2:25" s="1" customFormat="1" ht="12.75">
      <c r="B2611" s="5"/>
      <c r="C2611" s="5"/>
      <c r="L2611" s="11"/>
      <c r="M2611" s="12"/>
      <c r="N2611" s="13"/>
      <c r="O2611" s="2"/>
      <c r="P2611" s="4"/>
      <c r="Q2611" s="4"/>
      <c r="R2611" s="4"/>
      <c r="X2611" s="73"/>
      <c r="Y2611" s="76"/>
    </row>
    <row r="2612" spans="2:25" s="1" customFormat="1" ht="12.75">
      <c r="B2612" s="5"/>
      <c r="C2612" s="5"/>
      <c r="L2612" s="11"/>
      <c r="M2612" s="12"/>
      <c r="N2612" s="13"/>
      <c r="O2612" s="2"/>
      <c r="P2612" s="4"/>
      <c r="Q2612" s="4"/>
      <c r="R2612" s="4"/>
      <c r="X2612" s="73"/>
      <c r="Y2612" s="76"/>
    </row>
    <row r="2613" spans="2:25" s="1" customFormat="1" ht="12.75">
      <c r="B2613" s="5"/>
      <c r="C2613" s="5"/>
      <c r="L2613" s="11"/>
      <c r="M2613" s="12"/>
      <c r="N2613" s="13"/>
      <c r="O2613" s="2"/>
      <c r="P2613" s="4"/>
      <c r="Q2613" s="4"/>
      <c r="R2613" s="4"/>
      <c r="X2613" s="73"/>
      <c r="Y2613" s="76"/>
    </row>
    <row r="2614" spans="2:25" s="1" customFormat="1" ht="12.75">
      <c r="B2614" s="5"/>
      <c r="C2614" s="5"/>
      <c r="L2614" s="11"/>
      <c r="M2614" s="12"/>
      <c r="N2614" s="13"/>
      <c r="O2614" s="2"/>
      <c r="P2614" s="4"/>
      <c r="Q2614" s="4"/>
      <c r="R2614" s="4"/>
      <c r="X2614" s="73"/>
      <c r="Y2614" s="76"/>
    </row>
    <row r="2615" spans="2:25" s="1" customFormat="1" ht="12.75">
      <c r="B2615" s="5"/>
      <c r="C2615" s="5"/>
      <c r="L2615" s="11"/>
      <c r="M2615" s="12"/>
      <c r="N2615" s="13"/>
      <c r="O2615" s="2"/>
      <c r="P2615" s="4"/>
      <c r="Q2615" s="4"/>
      <c r="R2615" s="4"/>
      <c r="X2615" s="73"/>
      <c r="Y2615" s="76"/>
    </row>
    <row r="2616" spans="2:25" s="1" customFormat="1" ht="12.75">
      <c r="B2616" s="5"/>
      <c r="C2616" s="5"/>
      <c r="L2616" s="11"/>
      <c r="M2616" s="12"/>
      <c r="N2616" s="13"/>
      <c r="O2616" s="2"/>
      <c r="P2616" s="4"/>
      <c r="Q2616" s="4"/>
      <c r="R2616" s="4"/>
      <c r="X2616" s="73"/>
      <c r="Y2616" s="76"/>
    </row>
    <row r="2617" spans="2:25" s="1" customFormat="1" ht="12.75">
      <c r="B2617" s="5"/>
      <c r="C2617" s="5"/>
      <c r="L2617" s="11"/>
      <c r="M2617" s="12"/>
      <c r="N2617" s="13"/>
      <c r="O2617" s="2"/>
      <c r="P2617" s="4"/>
      <c r="Q2617" s="4"/>
      <c r="R2617" s="4"/>
      <c r="X2617" s="73"/>
      <c r="Y2617" s="76"/>
    </row>
    <row r="2618" spans="2:25" s="1" customFormat="1" ht="12.75">
      <c r="B2618" s="5"/>
      <c r="C2618" s="5"/>
      <c r="L2618" s="11"/>
      <c r="M2618" s="12"/>
      <c r="N2618" s="13"/>
      <c r="O2618" s="2"/>
      <c r="P2618" s="4"/>
      <c r="Q2618" s="4"/>
      <c r="R2618" s="4"/>
      <c r="X2618" s="73"/>
      <c r="Y2618" s="76"/>
    </row>
    <row r="2619" spans="2:25" s="1" customFormat="1" ht="12.75">
      <c r="B2619" s="5"/>
      <c r="C2619" s="5"/>
      <c r="L2619" s="11"/>
      <c r="M2619" s="12"/>
      <c r="N2619" s="13"/>
      <c r="O2619" s="2"/>
      <c r="P2619" s="4"/>
      <c r="Q2619" s="4"/>
      <c r="R2619" s="4"/>
      <c r="X2619" s="73"/>
      <c r="Y2619" s="76"/>
    </row>
    <row r="2620" spans="2:25" s="1" customFormat="1" ht="12.75">
      <c r="B2620" s="5"/>
      <c r="C2620" s="5"/>
      <c r="L2620" s="11"/>
      <c r="M2620" s="12"/>
      <c r="N2620" s="13"/>
      <c r="O2620" s="2"/>
      <c r="P2620" s="4"/>
      <c r="Q2620" s="4"/>
      <c r="R2620" s="4"/>
      <c r="X2620" s="73"/>
      <c r="Y2620" s="76"/>
    </row>
    <row r="2621" spans="2:25" s="1" customFormat="1" ht="12.75">
      <c r="B2621" s="5"/>
      <c r="C2621" s="5"/>
      <c r="L2621" s="11"/>
      <c r="M2621" s="12"/>
      <c r="N2621" s="13"/>
      <c r="O2621" s="2"/>
      <c r="P2621" s="4"/>
      <c r="Q2621" s="4"/>
      <c r="R2621" s="4"/>
      <c r="X2621" s="73"/>
      <c r="Y2621" s="76"/>
    </row>
    <row r="2622" spans="2:25" s="1" customFormat="1" ht="12.75">
      <c r="B2622" s="5"/>
      <c r="C2622" s="5"/>
      <c r="L2622" s="11"/>
      <c r="M2622" s="12"/>
      <c r="N2622" s="13"/>
      <c r="O2622" s="2"/>
      <c r="P2622" s="4"/>
      <c r="Q2622" s="4"/>
      <c r="R2622" s="4"/>
      <c r="X2622" s="73"/>
      <c r="Y2622" s="76"/>
    </row>
    <row r="2623" spans="2:25" s="1" customFormat="1" ht="12.75">
      <c r="B2623" s="5"/>
      <c r="C2623" s="5"/>
      <c r="L2623" s="11"/>
      <c r="M2623" s="12"/>
      <c r="N2623" s="13"/>
      <c r="O2623" s="2"/>
      <c r="P2623" s="4"/>
      <c r="Q2623" s="4"/>
      <c r="R2623" s="4"/>
      <c r="X2623" s="73"/>
      <c r="Y2623" s="76"/>
    </row>
    <row r="2624" spans="2:25" s="1" customFormat="1" ht="12.75">
      <c r="B2624" s="5"/>
      <c r="C2624" s="5"/>
      <c r="L2624" s="11"/>
      <c r="M2624" s="12"/>
      <c r="N2624" s="13"/>
      <c r="O2624" s="2"/>
      <c r="P2624" s="4"/>
      <c r="Q2624" s="4"/>
      <c r="R2624" s="4"/>
      <c r="X2624" s="73"/>
      <c r="Y2624" s="76"/>
    </row>
    <row r="2625" spans="2:25" s="1" customFormat="1" ht="12.75">
      <c r="B2625" s="5"/>
      <c r="C2625" s="5"/>
      <c r="L2625" s="11"/>
      <c r="M2625" s="12"/>
      <c r="N2625" s="13"/>
      <c r="O2625" s="2"/>
      <c r="P2625" s="4"/>
      <c r="Q2625" s="4"/>
      <c r="R2625" s="4"/>
      <c r="X2625" s="73"/>
      <c r="Y2625" s="76"/>
    </row>
    <row r="2626" spans="2:25" s="1" customFormat="1" ht="12.75">
      <c r="B2626" s="5"/>
      <c r="C2626" s="5"/>
      <c r="L2626" s="11"/>
      <c r="M2626" s="12"/>
      <c r="N2626" s="13"/>
      <c r="O2626" s="2"/>
      <c r="P2626" s="4"/>
      <c r="Q2626" s="4"/>
      <c r="R2626" s="4"/>
      <c r="X2626" s="73"/>
      <c r="Y2626" s="76"/>
    </row>
    <row r="2627" spans="2:25" s="1" customFormat="1" ht="12.75">
      <c r="B2627" s="5"/>
      <c r="C2627" s="5"/>
      <c r="L2627" s="11"/>
      <c r="M2627" s="12"/>
      <c r="N2627" s="13"/>
      <c r="O2627" s="2"/>
      <c r="P2627" s="4"/>
      <c r="Q2627" s="4"/>
      <c r="R2627" s="4"/>
      <c r="X2627" s="73"/>
      <c r="Y2627" s="76"/>
    </row>
    <row r="2628" spans="2:25" s="1" customFormat="1" ht="12.75">
      <c r="B2628" s="5"/>
      <c r="C2628" s="5"/>
      <c r="L2628" s="11"/>
      <c r="M2628" s="12"/>
      <c r="N2628" s="13"/>
      <c r="O2628" s="2"/>
      <c r="P2628" s="4"/>
      <c r="Q2628" s="4"/>
      <c r="R2628" s="4"/>
      <c r="X2628" s="73"/>
      <c r="Y2628" s="76"/>
    </row>
    <row r="2629" spans="2:25" s="1" customFormat="1" ht="12.75">
      <c r="B2629" s="5"/>
      <c r="C2629" s="5"/>
      <c r="L2629" s="11"/>
      <c r="M2629" s="12"/>
      <c r="N2629" s="13"/>
      <c r="O2629" s="2"/>
      <c r="P2629" s="4"/>
      <c r="Q2629" s="4"/>
      <c r="R2629" s="4"/>
      <c r="X2629" s="73"/>
      <c r="Y2629" s="76"/>
    </row>
    <row r="2630" spans="2:25" s="1" customFormat="1" ht="12.75">
      <c r="B2630" s="5"/>
      <c r="C2630" s="5"/>
      <c r="L2630" s="11"/>
      <c r="M2630" s="12"/>
      <c r="N2630" s="13"/>
      <c r="O2630" s="2"/>
      <c r="P2630" s="4"/>
      <c r="Q2630" s="4"/>
      <c r="R2630" s="4"/>
      <c r="X2630" s="73"/>
      <c r="Y2630" s="76"/>
    </row>
    <row r="2631" spans="2:25" s="1" customFormat="1" ht="12.75">
      <c r="B2631" s="5"/>
      <c r="C2631" s="5"/>
      <c r="L2631" s="11"/>
      <c r="M2631" s="12"/>
      <c r="N2631" s="13"/>
      <c r="O2631" s="2"/>
      <c r="P2631" s="4"/>
      <c r="Q2631" s="4"/>
      <c r="R2631" s="4"/>
      <c r="X2631" s="73"/>
      <c r="Y2631" s="76"/>
    </row>
    <row r="2632" spans="2:25" s="1" customFormat="1" ht="12.75">
      <c r="B2632" s="5"/>
      <c r="C2632" s="5"/>
      <c r="L2632" s="11"/>
      <c r="M2632" s="12"/>
      <c r="N2632" s="13"/>
      <c r="O2632" s="2"/>
      <c r="P2632" s="4"/>
      <c r="Q2632" s="4"/>
      <c r="R2632" s="4"/>
      <c r="X2632" s="73"/>
      <c r="Y2632" s="76"/>
    </row>
    <row r="2633" spans="2:25" s="1" customFormat="1" ht="12.75">
      <c r="B2633" s="5"/>
      <c r="C2633" s="5"/>
      <c r="L2633" s="11"/>
      <c r="M2633" s="12"/>
      <c r="N2633" s="13"/>
      <c r="O2633" s="2"/>
      <c r="P2633" s="4"/>
      <c r="Q2633" s="4"/>
      <c r="R2633" s="4"/>
      <c r="X2633" s="73"/>
      <c r="Y2633" s="76"/>
    </row>
    <row r="2634" spans="2:25" s="1" customFormat="1" ht="12.75">
      <c r="B2634" s="5"/>
      <c r="C2634" s="5"/>
      <c r="L2634" s="11"/>
      <c r="M2634" s="12"/>
      <c r="N2634" s="13"/>
      <c r="O2634" s="2"/>
      <c r="P2634" s="4"/>
      <c r="Q2634" s="4"/>
      <c r="R2634" s="4"/>
      <c r="X2634" s="73"/>
      <c r="Y2634" s="76"/>
    </row>
    <row r="2635" spans="2:25" s="1" customFormat="1" ht="12.75">
      <c r="B2635" s="5"/>
      <c r="C2635" s="5"/>
      <c r="L2635" s="11"/>
      <c r="M2635" s="12"/>
      <c r="N2635" s="13"/>
      <c r="O2635" s="2"/>
      <c r="P2635" s="4"/>
      <c r="Q2635" s="4"/>
      <c r="R2635" s="4"/>
      <c r="X2635" s="73"/>
      <c r="Y2635" s="76"/>
    </row>
    <row r="2636" spans="2:25" s="1" customFormat="1" ht="12.75">
      <c r="B2636" s="5"/>
      <c r="C2636" s="5"/>
      <c r="L2636" s="11"/>
      <c r="M2636" s="12"/>
      <c r="N2636" s="13"/>
      <c r="O2636" s="2"/>
      <c r="P2636" s="4"/>
      <c r="Q2636" s="4"/>
      <c r="R2636" s="4"/>
      <c r="X2636" s="73"/>
      <c r="Y2636" s="76"/>
    </row>
    <row r="2637" spans="2:25" s="1" customFormat="1" ht="12.75">
      <c r="B2637" s="5"/>
      <c r="C2637" s="5"/>
      <c r="L2637" s="11"/>
      <c r="M2637" s="12"/>
      <c r="N2637" s="13"/>
      <c r="O2637" s="2"/>
      <c r="P2637" s="4"/>
      <c r="Q2637" s="4"/>
      <c r="R2637" s="4"/>
      <c r="X2637" s="73"/>
      <c r="Y2637" s="76"/>
    </row>
    <row r="2638" spans="2:25" s="1" customFormat="1" ht="12.75">
      <c r="B2638" s="5"/>
      <c r="C2638" s="5"/>
      <c r="L2638" s="11"/>
      <c r="M2638" s="12"/>
      <c r="N2638" s="13"/>
      <c r="O2638" s="2"/>
      <c r="P2638" s="4"/>
      <c r="Q2638" s="4"/>
      <c r="R2638" s="4"/>
      <c r="X2638" s="73"/>
      <c r="Y2638" s="76"/>
    </row>
    <row r="2639" spans="2:25" s="1" customFormat="1" ht="12.75">
      <c r="B2639" s="5"/>
      <c r="C2639" s="5"/>
      <c r="L2639" s="11"/>
      <c r="M2639" s="12"/>
      <c r="N2639" s="13"/>
      <c r="O2639" s="2"/>
      <c r="P2639" s="4"/>
      <c r="Q2639" s="4"/>
      <c r="R2639" s="4"/>
      <c r="X2639" s="73"/>
      <c r="Y2639" s="76"/>
    </row>
    <row r="2640" spans="2:25" s="1" customFormat="1" ht="12.75">
      <c r="B2640" s="5"/>
      <c r="C2640" s="5"/>
      <c r="L2640" s="11"/>
      <c r="M2640" s="12"/>
      <c r="N2640" s="13"/>
      <c r="O2640" s="2"/>
      <c r="P2640" s="4"/>
      <c r="Q2640" s="4"/>
      <c r="R2640" s="4"/>
      <c r="X2640" s="73"/>
      <c r="Y2640" s="76"/>
    </row>
    <row r="2641" spans="2:25" s="1" customFormat="1" ht="12.75">
      <c r="B2641" s="5"/>
      <c r="C2641" s="5"/>
      <c r="L2641" s="11"/>
      <c r="M2641" s="12"/>
      <c r="N2641" s="13"/>
      <c r="O2641" s="2"/>
      <c r="P2641" s="4"/>
      <c r="Q2641" s="4"/>
      <c r="R2641" s="4"/>
      <c r="X2641" s="73"/>
      <c r="Y2641" s="76"/>
    </row>
    <row r="2642" spans="2:25" s="1" customFormat="1" ht="12.75">
      <c r="B2642" s="5"/>
      <c r="C2642" s="5"/>
      <c r="L2642" s="11"/>
      <c r="M2642" s="12"/>
      <c r="N2642" s="13"/>
      <c r="O2642" s="2"/>
      <c r="P2642" s="4"/>
      <c r="Q2642" s="4"/>
      <c r="R2642" s="4"/>
      <c r="X2642" s="73"/>
      <c r="Y2642" s="76"/>
    </row>
    <row r="2643" spans="2:25" s="1" customFormat="1" ht="12.75">
      <c r="B2643" s="5"/>
      <c r="C2643" s="5"/>
      <c r="L2643" s="11"/>
      <c r="M2643" s="12"/>
      <c r="N2643" s="13"/>
      <c r="O2643" s="2"/>
      <c r="P2643" s="4"/>
      <c r="Q2643" s="4"/>
      <c r="R2643" s="4"/>
      <c r="X2643" s="73"/>
      <c r="Y2643" s="76"/>
    </row>
    <row r="2644" spans="2:25" s="1" customFormat="1" ht="12.75">
      <c r="B2644" s="5"/>
      <c r="C2644" s="5"/>
      <c r="L2644" s="11"/>
      <c r="M2644" s="12"/>
      <c r="N2644" s="13"/>
      <c r="O2644" s="2"/>
      <c r="P2644" s="4"/>
      <c r="Q2644" s="4"/>
      <c r="R2644" s="4"/>
      <c r="X2644" s="73"/>
      <c r="Y2644" s="76"/>
    </row>
    <row r="2645" spans="2:25" s="1" customFormat="1" ht="12.75">
      <c r="B2645" s="5"/>
      <c r="C2645" s="5"/>
      <c r="L2645" s="11"/>
      <c r="M2645" s="12"/>
      <c r="N2645" s="13"/>
      <c r="O2645" s="2"/>
      <c r="P2645" s="4"/>
      <c r="Q2645" s="4"/>
      <c r="R2645" s="4"/>
      <c r="X2645" s="73"/>
      <c r="Y2645" s="76"/>
    </row>
    <row r="2646" spans="2:25" s="1" customFormat="1" ht="12.75">
      <c r="B2646" s="5"/>
      <c r="C2646" s="5"/>
      <c r="L2646" s="11"/>
      <c r="M2646" s="12"/>
      <c r="N2646" s="13"/>
      <c r="O2646" s="2"/>
      <c r="P2646" s="4"/>
      <c r="Q2646" s="4"/>
      <c r="R2646" s="4"/>
      <c r="X2646" s="73"/>
      <c r="Y2646" s="76"/>
    </row>
    <row r="2647" spans="2:25" s="1" customFormat="1" ht="12.75">
      <c r="B2647" s="5"/>
      <c r="C2647" s="5"/>
      <c r="L2647" s="11"/>
      <c r="M2647" s="12"/>
      <c r="N2647" s="13"/>
      <c r="O2647" s="2"/>
      <c r="P2647" s="4"/>
      <c r="Q2647" s="4"/>
      <c r="R2647" s="4"/>
      <c r="X2647" s="73"/>
      <c r="Y2647" s="76"/>
    </row>
    <row r="2648" spans="2:25" s="1" customFormat="1" ht="12.75">
      <c r="B2648" s="5"/>
      <c r="C2648" s="5"/>
      <c r="L2648" s="11"/>
      <c r="M2648" s="12"/>
      <c r="N2648" s="13"/>
      <c r="O2648" s="2"/>
      <c r="P2648" s="4"/>
      <c r="Q2648" s="4"/>
      <c r="R2648" s="4"/>
      <c r="X2648" s="73"/>
      <c r="Y2648" s="76"/>
    </row>
    <row r="2649" spans="2:25" s="1" customFormat="1" ht="12.75">
      <c r="B2649" s="5"/>
      <c r="C2649" s="5"/>
      <c r="L2649" s="11"/>
      <c r="M2649" s="12"/>
      <c r="N2649" s="13"/>
      <c r="O2649" s="2"/>
      <c r="P2649" s="4"/>
      <c r="Q2649" s="4"/>
      <c r="R2649" s="4"/>
      <c r="X2649" s="73"/>
      <c r="Y2649" s="76"/>
    </row>
    <row r="2650" spans="2:25" s="1" customFormat="1" ht="12.75">
      <c r="B2650" s="5"/>
      <c r="C2650" s="5"/>
      <c r="L2650" s="11"/>
      <c r="M2650" s="12"/>
      <c r="N2650" s="13"/>
      <c r="O2650" s="2"/>
      <c r="P2650" s="4"/>
      <c r="Q2650" s="4"/>
      <c r="R2650" s="4"/>
      <c r="X2650" s="73"/>
      <c r="Y2650" s="76"/>
    </row>
    <row r="2651" spans="2:25" s="1" customFormat="1" ht="12.75">
      <c r="B2651" s="5"/>
      <c r="C2651" s="5"/>
      <c r="L2651" s="11"/>
      <c r="M2651" s="12"/>
      <c r="N2651" s="13"/>
      <c r="O2651" s="2"/>
      <c r="P2651" s="4"/>
      <c r="Q2651" s="4"/>
      <c r="R2651" s="4"/>
      <c r="X2651" s="73"/>
      <c r="Y2651" s="76"/>
    </row>
    <row r="2652" spans="2:25" s="1" customFormat="1" ht="12.75">
      <c r="B2652" s="5"/>
      <c r="C2652" s="5"/>
      <c r="L2652" s="11"/>
      <c r="M2652" s="12"/>
      <c r="N2652" s="13"/>
      <c r="O2652" s="2"/>
      <c r="P2652" s="4"/>
      <c r="Q2652" s="4"/>
      <c r="R2652" s="4"/>
      <c r="X2652" s="73"/>
      <c r="Y2652" s="76"/>
    </row>
    <row r="2653" spans="2:25" s="1" customFormat="1" ht="12.75">
      <c r="B2653" s="5"/>
      <c r="C2653" s="5"/>
      <c r="L2653" s="11"/>
      <c r="M2653" s="12"/>
      <c r="N2653" s="13"/>
      <c r="O2653" s="2"/>
      <c r="P2653" s="4"/>
      <c r="Q2653" s="4"/>
      <c r="R2653" s="4"/>
      <c r="X2653" s="73"/>
      <c r="Y2653" s="76"/>
    </row>
    <row r="2654" spans="2:25" s="1" customFormat="1" ht="12.75">
      <c r="B2654" s="5"/>
      <c r="C2654" s="5"/>
      <c r="L2654" s="11"/>
      <c r="M2654" s="12"/>
      <c r="N2654" s="13"/>
      <c r="O2654" s="2"/>
      <c r="P2654" s="4"/>
      <c r="Q2654" s="4"/>
      <c r="R2654" s="4"/>
      <c r="X2654" s="73"/>
      <c r="Y2654" s="76"/>
    </row>
    <row r="2655" spans="2:25" s="1" customFormat="1" ht="12.75">
      <c r="B2655" s="5"/>
      <c r="C2655" s="5"/>
      <c r="L2655" s="11"/>
      <c r="M2655" s="12"/>
      <c r="N2655" s="13"/>
      <c r="O2655" s="2"/>
      <c r="P2655" s="4"/>
      <c r="Q2655" s="4"/>
      <c r="R2655" s="4"/>
      <c r="X2655" s="73"/>
      <c r="Y2655" s="76"/>
    </row>
    <row r="2656" spans="2:25" s="1" customFormat="1" ht="12.75">
      <c r="B2656" s="5"/>
      <c r="C2656" s="5"/>
      <c r="L2656" s="11"/>
      <c r="M2656" s="12"/>
      <c r="N2656" s="13"/>
      <c r="O2656" s="2"/>
      <c r="P2656" s="4"/>
      <c r="Q2656" s="4"/>
      <c r="R2656" s="4"/>
      <c r="X2656" s="73"/>
      <c r="Y2656" s="76"/>
    </row>
    <row r="2657" spans="2:25" s="1" customFormat="1" ht="12.75">
      <c r="B2657" s="5"/>
      <c r="C2657" s="5"/>
      <c r="L2657" s="11"/>
      <c r="M2657" s="12"/>
      <c r="N2657" s="13"/>
      <c r="O2657" s="2"/>
      <c r="P2657" s="4"/>
      <c r="Q2657" s="4"/>
      <c r="R2657" s="4"/>
      <c r="X2657" s="73"/>
      <c r="Y2657" s="76"/>
    </row>
    <row r="2658" spans="2:25" s="1" customFormat="1" ht="12.75">
      <c r="B2658" s="5"/>
      <c r="C2658" s="5"/>
      <c r="L2658" s="11"/>
      <c r="M2658" s="12"/>
      <c r="N2658" s="13"/>
      <c r="O2658" s="2"/>
      <c r="P2658" s="4"/>
      <c r="Q2658" s="4"/>
      <c r="R2658" s="4"/>
      <c r="X2658" s="73"/>
      <c r="Y2658" s="76"/>
    </row>
    <row r="2659" spans="2:25" s="1" customFormat="1" ht="12.75">
      <c r="B2659" s="5"/>
      <c r="C2659" s="5"/>
      <c r="L2659" s="11"/>
      <c r="M2659" s="12"/>
      <c r="N2659" s="13"/>
      <c r="O2659" s="2"/>
      <c r="P2659" s="4"/>
      <c r="Q2659" s="4"/>
      <c r="R2659" s="4"/>
      <c r="X2659" s="73"/>
      <c r="Y2659" s="76"/>
    </row>
    <row r="2660" spans="2:25" s="1" customFormat="1" ht="12.75">
      <c r="B2660" s="5"/>
      <c r="C2660" s="5"/>
      <c r="L2660" s="11"/>
      <c r="M2660" s="12"/>
      <c r="N2660" s="13"/>
      <c r="O2660" s="2"/>
      <c r="P2660" s="4"/>
      <c r="Q2660" s="4"/>
      <c r="R2660" s="4"/>
      <c r="X2660" s="73"/>
      <c r="Y2660" s="76"/>
    </row>
    <row r="2661" spans="2:25" s="1" customFormat="1" ht="12.75">
      <c r="B2661" s="5"/>
      <c r="C2661" s="5"/>
      <c r="L2661" s="11"/>
      <c r="M2661" s="12"/>
      <c r="N2661" s="13"/>
      <c r="O2661" s="2"/>
      <c r="P2661" s="4"/>
      <c r="Q2661" s="4"/>
      <c r="R2661" s="4"/>
      <c r="X2661" s="73"/>
      <c r="Y2661" s="76"/>
    </row>
    <row r="2662" spans="2:25" s="1" customFormat="1" ht="12.75">
      <c r="B2662" s="5"/>
      <c r="C2662" s="5"/>
      <c r="L2662" s="11"/>
      <c r="M2662" s="12"/>
      <c r="N2662" s="13"/>
      <c r="O2662" s="2"/>
      <c r="P2662" s="4"/>
      <c r="Q2662" s="4"/>
      <c r="R2662" s="4"/>
      <c r="X2662" s="73"/>
      <c r="Y2662" s="76"/>
    </row>
    <row r="2663" spans="2:25" s="1" customFormat="1" ht="12.75">
      <c r="B2663" s="5"/>
      <c r="C2663" s="5"/>
      <c r="L2663" s="11"/>
      <c r="M2663" s="12"/>
      <c r="N2663" s="13"/>
      <c r="O2663" s="2"/>
      <c r="P2663" s="4"/>
      <c r="Q2663" s="4"/>
      <c r="R2663" s="4"/>
      <c r="X2663" s="73"/>
      <c r="Y2663" s="76"/>
    </row>
    <row r="2664" spans="2:25" s="1" customFormat="1" ht="12.75">
      <c r="B2664" s="5"/>
      <c r="C2664" s="5"/>
      <c r="L2664" s="11"/>
      <c r="M2664" s="12"/>
      <c r="N2664" s="13"/>
      <c r="O2664" s="2"/>
      <c r="P2664" s="4"/>
      <c r="Q2664" s="4"/>
      <c r="R2664" s="4"/>
      <c r="X2664" s="73"/>
      <c r="Y2664" s="76"/>
    </row>
    <row r="2665" spans="2:25" s="1" customFormat="1" ht="12.75">
      <c r="B2665" s="5"/>
      <c r="C2665" s="5"/>
      <c r="L2665" s="11"/>
      <c r="M2665" s="12"/>
      <c r="N2665" s="13"/>
      <c r="O2665" s="2"/>
      <c r="P2665" s="4"/>
      <c r="Q2665" s="4"/>
      <c r="R2665" s="4"/>
      <c r="X2665" s="73"/>
      <c r="Y2665" s="76"/>
    </row>
    <row r="2666" spans="2:25" s="1" customFormat="1" ht="12.75">
      <c r="B2666" s="5"/>
      <c r="C2666" s="5"/>
      <c r="L2666" s="11"/>
      <c r="M2666" s="12"/>
      <c r="N2666" s="13"/>
      <c r="O2666" s="2"/>
      <c r="P2666" s="4"/>
      <c r="Q2666" s="4"/>
      <c r="R2666" s="4"/>
      <c r="X2666" s="73"/>
      <c r="Y2666" s="76"/>
    </row>
    <row r="2667" spans="2:25" s="1" customFormat="1" ht="12.75">
      <c r="B2667" s="5"/>
      <c r="C2667" s="5"/>
      <c r="L2667" s="11"/>
      <c r="M2667" s="12"/>
      <c r="N2667" s="13"/>
      <c r="O2667" s="2"/>
      <c r="P2667" s="4"/>
      <c r="Q2667" s="4"/>
      <c r="R2667" s="4"/>
      <c r="X2667" s="73"/>
      <c r="Y2667" s="76"/>
    </row>
    <row r="2668" spans="2:25" s="1" customFormat="1" ht="12.75">
      <c r="B2668" s="5"/>
      <c r="C2668" s="5"/>
      <c r="L2668" s="11"/>
      <c r="M2668" s="12"/>
      <c r="N2668" s="13"/>
      <c r="O2668" s="2"/>
      <c r="P2668" s="4"/>
      <c r="Q2668" s="4"/>
      <c r="R2668" s="4"/>
      <c r="X2668" s="73"/>
      <c r="Y2668" s="76"/>
    </row>
    <row r="2669" spans="2:25" s="1" customFormat="1" ht="12.75">
      <c r="B2669" s="5"/>
      <c r="C2669" s="5"/>
      <c r="L2669" s="11"/>
      <c r="M2669" s="12"/>
      <c r="N2669" s="13"/>
      <c r="O2669" s="2"/>
      <c r="P2669" s="4"/>
      <c r="Q2669" s="4"/>
      <c r="R2669" s="4"/>
      <c r="X2669" s="73"/>
      <c r="Y2669" s="76"/>
    </row>
    <row r="2670" spans="2:25" s="1" customFormat="1" ht="12.75">
      <c r="B2670" s="5"/>
      <c r="C2670" s="5"/>
      <c r="L2670" s="11"/>
      <c r="M2670" s="12"/>
      <c r="N2670" s="13"/>
      <c r="O2670" s="2"/>
      <c r="P2670" s="4"/>
      <c r="Q2670" s="4"/>
      <c r="R2670" s="4"/>
      <c r="X2670" s="73"/>
      <c r="Y2670" s="76"/>
    </row>
    <row r="2671" spans="2:25" s="1" customFormat="1" ht="12.75">
      <c r="B2671" s="5"/>
      <c r="C2671" s="5"/>
      <c r="L2671" s="11"/>
      <c r="M2671" s="12"/>
      <c r="N2671" s="13"/>
      <c r="O2671" s="2"/>
      <c r="P2671" s="4"/>
      <c r="Q2671" s="4"/>
      <c r="R2671" s="4"/>
      <c r="X2671" s="73"/>
      <c r="Y2671" s="76"/>
    </row>
    <row r="2672" spans="2:25" s="1" customFormat="1" ht="12.75">
      <c r="B2672" s="5"/>
      <c r="C2672" s="5"/>
      <c r="L2672" s="11"/>
      <c r="M2672" s="12"/>
      <c r="N2672" s="13"/>
      <c r="O2672" s="2"/>
      <c r="P2672" s="4"/>
      <c r="Q2672" s="4"/>
      <c r="R2672" s="4"/>
      <c r="X2672" s="73"/>
      <c r="Y2672" s="76"/>
    </row>
    <row r="2673" spans="2:25" s="1" customFormat="1" ht="12.75">
      <c r="B2673" s="5"/>
      <c r="C2673" s="5"/>
      <c r="L2673" s="11"/>
      <c r="M2673" s="12"/>
      <c r="N2673" s="13"/>
      <c r="O2673" s="2"/>
      <c r="P2673" s="4"/>
      <c r="Q2673" s="4"/>
      <c r="R2673" s="4"/>
      <c r="X2673" s="73"/>
      <c r="Y2673" s="76"/>
    </row>
    <row r="2674" spans="2:25" s="1" customFormat="1" ht="12.75">
      <c r="B2674" s="5"/>
      <c r="C2674" s="5"/>
      <c r="L2674" s="11"/>
      <c r="M2674" s="12"/>
      <c r="N2674" s="13"/>
      <c r="O2674" s="2"/>
      <c r="P2674" s="4"/>
      <c r="Q2674" s="4"/>
      <c r="R2674" s="4"/>
      <c r="X2674" s="73"/>
      <c r="Y2674" s="76"/>
    </row>
    <row r="2675" spans="2:25" s="1" customFormat="1" ht="12.75">
      <c r="B2675" s="5"/>
      <c r="C2675" s="5"/>
      <c r="L2675" s="11"/>
      <c r="M2675" s="12"/>
      <c r="N2675" s="13"/>
      <c r="O2675" s="2"/>
      <c r="P2675" s="4"/>
      <c r="Q2675" s="4"/>
      <c r="R2675" s="4"/>
      <c r="X2675" s="73"/>
      <c r="Y2675" s="76"/>
    </row>
    <row r="2676" spans="2:25" s="1" customFormat="1" ht="12.75">
      <c r="B2676" s="5"/>
      <c r="C2676" s="5"/>
      <c r="L2676" s="11"/>
      <c r="M2676" s="12"/>
      <c r="N2676" s="13"/>
      <c r="O2676" s="2"/>
      <c r="P2676" s="4"/>
      <c r="Q2676" s="4"/>
      <c r="R2676" s="4"/>
      <c r="X2676" s="73"/>
      <c r="Y2676" s="76"/>
    </row>
    <row r="2677" spans="2:25" s="1" customFormat="1" ht="12.75">
      <c r="B2677" s="5"/>
      <c r="C2677" s="5"/>
      <c r="L2677" s="11"/>
      <c r="M2677" s="12"/>
      <c r="N2677" s="13"/>
      <c r="O2677" s="2"/>
      <c r="P2677" s="4"/>
      <c r="Q2677" s="4"/>
      <c r="R2677" s="4"/>
      <c r="X2677" s="73"/>
      <c r="Y2677" s="76"/>
    </row>
    <row r="2678" spans="2:25" s="1" customFormat="1" ht="12.75">
      <c r="B2678" s="5"/>
      <c r="C2678" s="5"/>
      <c r="L2678" s="11"/>
      <c r="M2678" s="12"/>
      <c r="N2678" s="13"/>
      <c r="O2678" s="2"/>
      <c r="P2678" s="4"/>
      <c r="Q2678" s="4"/>
      <c r="R2678" s="4"/>
      <c r="X2678" s="73"/>
      <c r="Y2678" s="76"/>
    </row>
    <row r="2679" spans="2:25" s="1" customFormat="1" ht="12.75">
      <c r="B2679" s="5"/>
      <c r="C2679" s="5"/>
      <c r="L2679" s="11"/>
      <c r="M2679" s="12"/>
      <c r="N2679" s="13"/>
      <c r="O2679" s="2"/>
      <c r="P2679" s="4"/>
      <c r="Q2679" s="4"/>
      <c r="R2679" s="4"/>
      <c r="X2679" s="73"/>
      <c r="Y2679" s="76"/>
    </row>
    <row r="2680" spans="2:25" s="1" customFormat="1" ht="12.75">
      <c r="B2680" s="5"/>
      <c r="C2680" s="5"/>
      <c r="L2680" s="11"/>
      <c r="M2680" s="12"/>
      <c r="N2680" s="13"/>
      <c r="O2680" s="2"/>
      <c r="P2680" s="4"/>
      <c r="Q2680" s="4"/>
      <c r="R2680" s="4"/>
      <c r="X2680" s="73"/>
      <c r="Y2680" s="76"/>
    </row>
    <row r="2681" spans="2:25" s="1" customFormat="1" ht="12.75">
      <c r="B2681" s="5"/>
      <c r="C2681" s="5"/>
      <c r="L2681" s="11"/>
      <c r="M2681" s="12"/>
      <c r="N2681" s="13"/>
      <c r="O2681" s="2"/>
      <c r="P2681" s="4"/>
      <c r="Q2681" s="4"/>
      <c r="R2681" s="4"/>
      <c r="X2681" s="73"/>
      <c r="Y2681" s="76"/>
    </row>
    <row r="2682" spans="2:25" s="1" customFormat="1" ht="12.75">
      <c r="B2682" s="5"/>
      <c r="C2682" s="5"/>
      <c r="L2682" s="11"/>
      <c r="M2682" s="12"/>
      <c r="N2682" s="13"/>
      <c r="O2682" s="2"/>
      <c r="P2682" s="4"/>
      <c r="Q2682" s="4"/>
      <c r="R2682" s="4"/>
      <c r="X2682" s="73"/>
      <c r="Y2682" s="76"/>
    </row>
    <row r="2683" spans="2:25" s="1" customFormat="1" ht="12.75">
      <c r="B2683" s="5"/>
      <c r="C2683" s="5"/>
      <c r="L2683" s="11"/>
      <c r="M2683" s="12"/>
      <c r="N2683" s="13"/>
      <c r="O2683" s="2"/>
      <c r="P2683" s="4"/>
      <c r="Q2683" s="4"/>
      <c r="R2683" s="4"/>
      <c r="X2683" s="73"/>
      <c r="Y2683" s="76"/>
    </row>
    <row r="2684" spans="2:25" s="1" customFormat="1" ht="12.75">
      <c r="B2684" s="5"/>
      <c r="C2684" s="5"/>
      <c r="L2684" s="11"/>
      <c r="M2684" s="12"/>
      <c r="N2684" s="13"/>
      <c r="O2684" s="2"/>
      <c r="P2684" s="4"/>
      <c r="Q2684" s="4"/>
      <c r="R2684" s="4"/>
      <c r="X2684" s="73"/>
      <c r="Y2684" s="76"/>
    </row>
    <row r="2685" spans="2:25" s="1" customFormat="1" ht="12.75">
      <c r="B2685" s="5"/>
      <c r="C2685" s="5"/>
      <c r="L2685" s="11"/>
      <c r="M2685" s="12"/>
      <c r="N2685" s="13"/>
      <c r="O2685" s="2"/>
      <c r="P2685" s="4"/>
      <c r="Q2685" s="4"/>
      <c r="R2685" s="4"/>
      <c r="X2685" s="73"/>
      <c r="Y2685" s="76"/>
    </row>
    <row r="2686" spans="2:25" s="1" customFormat="1" ht="12.75">
      <c r="B2686" s="5"/>
      <c r="C2686" s="5"/>
      <c r="L2686" s="11"/>
      <c r="M2686" s="12"/>
      <c r="N2686" s="13"/>
      <c r="O2686" s="2"/>
      <c r="P2686" s="4"/>
      <c r="Q2686" s="4"/>
      <c r="R2686" s="4"/>
      <c r="X2686" s="73"/>
      <c r="Y2686" s="76"/>
    </row>
    <row r="2687" spans="2:25" s="1" customFormat="1" ht="12.75">
      <c r="B2687" s="5"/>
      <c r="C2687" s="5"/>
      <c r="L2687" s="11"/>
      <c r="M2687" s="12"/>
      <c r="N2687" s="13"/>
      <c r="O2687" s="2"/>
      <c r="P2687" s="4"/>
      <c r="Q2687" s="4"/>
      <c r="R2687" s="4"/>
      <c r="X2687" s="73"/>
      <c r="Y2687" s="76"/>
    </row>
    <row r="2688" spans="2:25" s="1" customFormat="1" ht="12.75">
      <c r="B2688" s="5"/>
      <c r="C2688" s="5"/>
      <c r="L2688" s="11"/>
      <c r="M2688" s="12"/>
      <c r="N2688" s="13"/>
      <c r="O2688" s="2"/>
      <c r="P2688" s="4"/>
      <c r="Q2688" s="4"/>
      <c r="R2688" s="4"/>
      <c r="X2688" s="73"/>
      <c r="Y2688" s="76"/>
    </row>
    <row r="2689" spans="2:25" s="1" customFormat="1" ht="12.75">
      <c r="B2689" s="5"/>
      <c r="C2689" s="5"/>
      <c r="L2689" s="11"/>
      <c r="M2689" s="12"/>
      <c r="N2689" s="13"/>
      <c r="O2689" s="2"/>
      <c r="P2689" s="4"/>
      <c r="Q2689" s="4"/>
      <c r="R2689" s="4"/>
      <c r="X2689" s="73"/>
      <c r="Y2689" s="76"/>
    </row>
    <row r="2690" spans="2:25" s="1" customFormat="1" ht="12.75">
      <c r="B2690" s="5"/>
      <c r="C2690" s="5"/>
      <c r="L2690" s="11"/>
      <c r="M2690" s="12"/>
      <c r="N2690" s="13"/>
      <c r="O2690" s="2"/>
      <c r="P2690" s="4"/>
      <c r="Q2690" s="4"/>
      <c r="R2690" s="4"/>
      <c r="X2690" s="73"/>
      <c r="Y2690" s="76"/>
    </row>
    <row r="2691" spans="2:25" s="1" customFormat="1" ht="12.75">
      <c r="B2691" s="5"/>
      <c r="C2691" s="5"/>
      <c r="L2691" s="11"/>
      <c r="M2691" s="12"/>
      <c r="N2691" s="13"/>
      <c r="O2691" s="2"/>
      <c r="P2691" s="4"/>
      <c r="Q2691" s="4"/>
      <c r="R2691" s="4"/>
      <c r="X2691" s="73"/>
      <c r="Y2691" s="76"/>
    </row>
    <row r="2692" spans="2:25" s="1" customFormat="1" ht="12.75">
      <c r="B2692" s="5"/>
      <c r="C2692" s="5"/>
      <c r="L2692" s="11"/>
      <c r="M2692" s="12"/>
      <c r="N2692" s="13"/>
      <c r="O2692" s="2"/>
      <c r="P2692" s="4"/>
      <c r="Q2692" s="4"/>
      <c r="R2692" s="4"/>
      <c r="X2692" s="73"/>
      <c r="Y2692" s="76"/>
    </row>
    <row r="2693" spans="2:25" s="1" customFormat="1" ht="12.75">
      <c r="B2693" s="5"/>
      <c r="C2693" s="5"/>
      <c r="L2693" s="11"/>
      <c r="M2693" s="12"/>
      <c r="N2693" s="13"/>
      <c r="O2693" s="2"/>
      <c r="P2693" s="4"/>
      <c r="Q2693" s="4"/>
      <c r="R2693" s="4"/>
      <c r="X2693" s="73"/>
      <c r="Y2693" s="76"/>
    </row>
    <row r="2694" spans="2:25" s="1" customFormat="1" ht="12.75">
      <c r="B2694" s="5"/>
      <c r="C2694" s="5"/>
      <c r="L2694" s="11"/>
      <c r="M2694" s="12"/>
      <c r="N2694" s="13"/>
      <c r="O2694" s="2"/>
      <c r="P2694" s="4"/>
      <c r="Q2694" s="4"/>
      <c r="R2694" s="4"/>
      <c r="X2694" s="73"/>
      <c r="Y2694" s="76"/>
    </row>
    <row r="2695" spans="2:25" s="1" customFormat="1" ht="12.75">
      <c r="B2695" s="5"/>
      <c r="C2695" s="5"/>
      <c r="L2695" s="11"/>
      <c r="M2695" s="12"/>
      <c r="N2695" s="13"/>
      <c r="O2695" s="2"/>
      <c r="P2695" s="4"/>
      <c r="Q2695" s="4"/>
      <c r="R2695" s="4"/>
      <c r="X2695" s="73"/>
      <c r="Y2695" s="76"/>
    </row>
    <row r="2696" spans="2:25" s="1" customFormat="1" ht="12.75">
      <c r="B2696" s="5"/>
      <c r="C2696" s="5"/>
      <c r="L2696" s="11"/>
      <c r="M2696" s="12"/>
      <c r="N2696" s="13"/>
      <c r="O2696" s="2"/>
      <c r="P2696" s="4"/>
      <c r="Q2696" s="4"/>
      <c r="R2696" s="4"/>
      <c r="X2696" s="73"/>
      <c r="Y2696" s="76"/>
    </row>
    <row r="2697" spans="2:25" s="1" customFormat="1" ht="12.75">
      <c r="B2697" s="5"/>
      <c r="C2697" s="5"/>
      <c r="L2697" s="11"/>
      <c r="M2697" s="12"/>
      <c r="N2697" s="13"/>
      <c r="O2697" s="2"/>
      <c r="P2697" s="4"/>
      <c r="Q2697" s="4"/>
      <c r="R2697" s="4"/>
      <c r="X2697" s="73"/>
      <c r="Y2697" s="76"/>
    </row>
    <row r="2698" spans="2:25" s="1" customFormat="1" ht="12.75">
      <c r="B2698" s="5"/>
      <c r="C2698" s="5"/>
      <c r="L2698" s="11"/>
      <c r="M2698" s="12"/>
      <c r="N2698" s="13"/>
      <c r="O2698" s="2"/>
      <c r="P2698" s="4"/>
      <c r="Q2698" s="4"/>
      <c r="R2698" s="4"/>
      <c r="X2698" s="73"/>
      <c r="Y2698" s="76"/>
    </row>
    <row r="2699" spans="2:25" s="1" customFormat="1" ht="12.75">
      <c r="B2699" s="5"/>
      <c r="C2699" s="5"/>
      <c r="L2699" s="11"/>
      <c r="M2699" s="12"/>
      <c r="N2699" s="13"/>
      <c r="O2699" s="2"/>
      <c r="P2699" s="4"/>
      <c r="Q2699" s="4"/>
      <c r="R2699" s="4"/>
      <c r="X2699" s="73"/>
      <c r="Y2699" s="76"/>
    </row>
    <row r="2700" spans="2:25" s="1" customFormat="1" ht="12.75">
      <c r="B2700" s="5"/>
      <c r="C2700" s="5"/>
      <c r="L2700" s="11"/>
      <c r="M2700" s="12"/>
      <c r="N2700" s="13"/>
      <c r="O2700" s="2"/>
      <c r="P2700" s="4"/>
      <c r="Q2700" s="4"/>
      <c r="R2700" s="4"/>
      <c r="X2700" s="73"/>
      <c r="Y2700" s="76"/>
    </row>
    <row r="2701" spans="2:25" s="1" customFormat="1" ht="12.75">
      <c r="B2701" s="5"/>
      <c r="C2701" s="5"/>
      <c r="L2701" s="11"/>
      <c r="M2701" s="12"/>
      <c r="N2701" s="13"/>
      <c r="O2701" s="2"/>
      <c r="P2701" s="4"/>
      <c r="Q2701" s="4"/>
      <c r="R2701" s="4"/>
      <c r="X2701" s="73"/>
      <c r="Y2701" s="76"/>
    </row>
    <row r="2702" spans="2:25" s="1" customFormat="1" ht="12.75">
      <c r="B2702" s="5"/>
      <c r="C2702" s="5"/>
      <c r="L2702" s="11"/>
      <c r="M2702" s="12"/>
      <c r="N2702" s="13"/>
      <c r="O2702" s="2"/>
      <c r="P2702" s="4"/>
      <c r="Q2702" s="4"/>
      <c r="R2702" s="4"/>
      <c r="X2702" s="73"/>
      <c r="Y2702" s="76"/>
    </row>
    <row r="2703" spans="2:25" s="1" customFormat="1" ht="12.75">
      <c r="B2703" s="5"/>
      <c r="C2703" s="5"/>
      <c r="L2703" s="11"/>
      <c r="M2703" s="12"/>
      <c r="N2703" s="13"/>
      <c r="O2703" s="2"/>
      <c r="P2703" s="4"/>
      <c r="Q2703" s="4"/>
      <c r="R2703" s="4"/>
      <c r="X2703" s="73"/>
      <c r="Y2703" s="76"/>
    </row>
    <row r="2704" spans="2:25" s="1" customFormat="1" ht="12.75">
      <c r="B2704" s="5"/>
      <c r="C2704" s="5"/>
      <c r="L2704" s="11"/>
      <c r="M2704" s="12"/>
      <c r="N2704" s="13"/>
      <c r="O2704" s="2"/>
      <c r="P2704" s="4"/>
      <c r="Q2704" s="4"/>
      <c r="R2704" s="4"/>
      <c r="X2704" s="73"/>
      <c r="Y2704" s="76"/>
    </row>
    <row r="2705" spans="2:25" s="1" customFormat="1" ht="12.75">
      <c r="B2705" s="5"/>
      <c r="C2705" s="5"/>
      <c r="L2705" s="11"/>
      <c r="M2705" s="12"/>
      <c r="N2705" s="13"/>
      <c r="O2705" s="2"/>
      <c r="P2705" s="4"/>
      <c r="Q2705" s="4"/>
      <c r="R2705" s="4"/>
      <c r="X2705" s="73"/>
      <c r="Y2705" s="76"/>
    </row>
    <row r="2706" spans="2:25" s="1" customFormat="1" ht="12.75">
      <c r="B2706" s="5"/>
      <c r="C2706" s="5"/>
      <c r="L2706" s="11"/>
      <c r="M2706" s="12"/>
      <c r="N2706" s="13"/>
      <c r="O2706" s="2"/>
      <c r="P2706" s="4"/>
      <c r="Q2706" s="4"/>
      <c r="R2706" s="4"/>
      <c r="X2706" s="73"/>
      <c r="Y2706" s="76"/>
    </row>
    <row r="2707" spans="2:25" s="1" customFormat="1" ht="12.75">
      <c r="B2707" s="5"/>
      <c r="C2707" s="5"/>
      <c r="L2707" s="11"/>
      <c r="M2707" s="12"/>
      <c r="N2707" s="13"/>
      <c r="O2707" s="2"/>
      <c r="P2707" s="4"/>
      <c r="Q2707" s="4"/>
      <c r="R2707" s="4"/>
      <c r="X2707" s="73"/>
      <c r="Y2707" s="76"/>
    </row>
    <row r="2708" spans="2:25" s="1" customFormat="1" ht="12.75">
      <c r="B2708" s="5"/>
      <c r="C2708" s="5"/>
      <c r="L2708" s="11"/>
      <c r="M2708" s="12"/>
      <c r="N2708" s="13"/>
      <c r="O2708" s="2"/>
      <c r="P2708" s="4"/>
      <c r="Q2708" s="4"/>
      <c r="R2708" s="4"/>
      <c r="X2708" s="73"/>
      <c r="Y2708" s="76"/>
    </row>
    <row r="2709" spans="2:25" s="1" customFormat="1" ht="12.75">
      <c r="B2709" s="5"/>
      <c r="C2709" s="5"/>
      <c r="L2709" s="11"/>
      <c r="M2709" s="12"/>
      <c r="N2709" s="13"/>
      <c r="O2709" s="2"/>
      <c r="P2709" s="4"/>
      <c r="Q2709" s="4"/>
      <c r="R2709" s="4"/>
      <c r="X2709" s="73"/>
      <c r="Y2709" s="76"/>
    </row>
    <row r="2710" spans="2:25" s="1" customFormat="1" ht="12.75">
      <c r="B2710" s="5"/>
      <c r="C2710" s="5"/>
      <c r="L2710" s="11"/>
      <c r="M2710" s="12"/>
      <c r="N2710" s="13"/>
      <c r="O2710" s="2"/>
      <c r="P2710" s="4"/>
      <c r="Q2710" s="4"/>
      <c r="R2710" s="4"/>
      <c r="X2710" s="73"/>
      <c r="Y2710" s="76"/>
    </row>
    <row r="2711" spans="2:25" s="1" customFormat="1" ht="12.75">
      <c r="B2711" s="5"/>
      <c r="C2711" s="5"/>
      <c r="L2711" s="11"/>
      <c r="M2711" s="12"/>
      <c r="N2711" s="13"/>
      <c r="O2711" s="2"/>
      <c r="P2711" s="4"/>
      <c r="Q2711" s="4"/>
      <c r="R2711" s="4"/>
      <c r="X2711" s="73"/>
      <c r="Y2711" s="76"/>
    </row>
    <row r="2712" spans="2:25" s="1" customFormat="1" ht="12.75">
      <c r="B2712" s="5"/>
      <c r="C2712" s="5"/>
      <c r="L2712" s="11"/>
      <c r="M2712" s="12"/>
      <c r="N2712" s="13"/>
      <c r="O2712" s="2"/>
      <c r="P2712" s="4"/>
      <c r="Q2712" s="4"/>
      <c r="R2712" s="4"/>
      <c r="X2712" s="73"/>
      <c r="Y2712" s="76"/>
    </row>
    <row r="2713" spans="2:25" s="1" customFormat="1" ht="12.75">
      <c r="B2713" s="5"/>
      <c r="C2713" s="5"/>
      <c r="L2713" s="11"/>
      <c r="M2713" s="12"/>
      <c r="N2713" s="13"/>
      <c r="O2713" s="2"/>
      <c r="P2713" s="4"/>
      <c r="Q2713" s="4"/>
      <c r="R2713" s="4"/>
      <c r="X2713" s="73"/>
      <c r="Y2713" s="76"/>
    </row>
    <row r="2714" spans="2:25" s="1" customFormat="1" ht="12.75">
      <c r="B2714" s="5"/>
      <c r="C2714" s="5"/>
      <c r="L2714" s="11"/>
      <c r="M2714" s="12"/>
      <c r="N2714" s="13"/>
      <c r="O2714" s="2"/>
      <c r="P2714" s="4"/>
      <c r="Q2714" s="4"/>
      <c r="R2714" s="4"/>
      <c r="X2714" s="73"/>
      <c r="Y2714" s="76"/>
    </row>
    <row r="2715" spans="2:25" s="1" customFormat="1" ht="12.75">
      <c r="B2715" s="5"/>
      <c r="C2715" s="5"/>
      <c r="L2715" s="11"/>
      <c r="M2715" s="12"/>
      <c r="N2715" s="13"/>
      <c r="O2715" s="2"/>
      <c r="P2715" s="4"/>
      <c r="Q2715" s="4"/>
      <c r="R2715" s="4"/>
      <c r="X2715" s="73"/>
      <c r="Y2715" s="76"/>
    </row>
    <row r="2716" spans="2:25" s="1" customFormat="1" ht="12.75">
      <c r="B2716" s="5"/>
      <c r="C2716" s="5"/>
      <c r="L2716" s="11"/>
      <c r="M2716" s="12"/>
      <c r="N2716" s="13"/>
      <c r="O2716" s="2"/>
      <c r="P2716" s="4"/>
      <c r="Q2716" s="4"/>
      <c r="R2716" s="4"/>
      <c r="X2716" s="73"/>
      <c r="Y2716" s="76"/>
    </row>
    <row r="2717" spans="2:25" s="1" customFormat="1" ht="12.75">
      <c r="B2717" s="5"/>
      <c r="C2717" s="5"/>
      <c r="L2717" s="11"/>
      <c r="M2717" s="12"/>
      <c r="N2717" s="13"/>
      <c r="O2717" s="2"/>
      <c r="P2717" s="4"/>
      <c r="Q2717" s="4"/>
      <c r="R2717" s="4"/>
      <c r="X2717" s="73"/>
      <c r="Y2717" s="76"/>
    </row>
    <row r="2718" spans="2:25" s="1" customFormat="1" ht="12.75">
      <c r="B2718" s="5"/>
      <c r="C2718" s="5"/>
      <c r="L2718" s="11"/>
      <c r="M2718" s="12"/>
      <c r="N2718" s="13"/>
      <c r="O2718" s="2"/>
      <c r="P2718" s="4"/>
      <c r="Q2718" s="4"/>
      <c r="R2718" s="4"/>
      <c r="X2718" s="73"/>
      <c r="Y2718" s="76"/>
    </row>
    <row r="2719" spans="2:25" s="1" customFormat="1" ht="12.75">
      <c r="B2719" s="5"/>
      <c r="C2719" s="5"/>
      <c r="L2719" s="11"/>
      <c r="M2719" s="12"/>
      <c r="N2719" s="13"/>
      <c r="O2719" s="2"/>
      <c r="P2719" s="4"/>
      <c r="Q2719" s="4"/>
      <c r="R2719" s="4"/>
      <c r="X2719" s="73"/>
      <c r="Y2719" s="76"/>
    </row>
    <row r="2720" spans="2:25" s="1" customFormat="1" ht="12.75">
      <c r="B2720" s="5"/>
      <c r="C2720" s="5"/>
      <c r="L2720" s="11"/>
      <c r="M2720" s="12"/>
      <c r="N2720" s="13"/>
      <c r="O2720" s="2"/>
      <c r="P2720" s="4"/>
      <c r="Q2720" s="4"/>
      <c r="R2720" s="4"/>
      <c r="X2720" s="73"/>
      <c r="Y2720" s="76"/>
    </row>
    <row r="2721" spans="2:25" s="1" customFormat="1" ht="12.75">
      <c r="B2721" s="5"/>
      <c r="C2721" s="5"/>
      <c r="L2721" s="11"/>
      <c r="M2721" s="12"/>
      <c r="N2721" s="13"/>
      <c r="O2721" s="2"/>
      <c r="P2721" s="4"/>
      <c r="Q2721" s="4"/>
      <c r="R2721" s="4"/>
      <c r="X2721" s="73"/>
      <c r="Y2721" s="76"/>
    </row>
    <row r="2722" spans="2:25" s="1" customFormat="1" ht="12.75">
      <c r="B2722" s="5"/>
      <c r="C2722" s="5"/>
      <c r="L2722" s="11"/>
      <c r="M2722" s="12"/>
      <c r="N2722" s="13"/>
      <c r="O2722" s="2"/>
      <c r="P2722" s="4"/>
      <c r="Q2722" s="4"/>
      <c r="R2722" s="4"/>
      <c r="X2722" s="73"/>
      <c r="Y2722" s="76"/>
    </row>
    <row r="2723" spans="2:25" s="1" customFormat="1" ht="12.75">
      <c r="B2723" s="5"/>
      <c r="C2723" s="5"/>
      <c r="L2723" s="11"/>
      <c r="M2723" s="12"/>
      <c r="N2723" s="13"/>
      <c r="O2723" s="2"/>
      <c r="P2723" s="4"/>
      <c r="Q2723" s="4"/>
      <c r="R2723" s="4"/>
      <c r="X2723" s="73"/>
      <c r="Y2723" s="76"/>
    </row>
    <row r="2724" spans="2:25" s="1" customFormat="1" ht="12.75">
      <c r="B2724" s="5"/>
      <c r="C2724" s="5"/>
      <c r="L2724" s="11"/>
      <c r="M2724" s="12"/>
      <c r="N2724" s="13"/>
      <c r="O2724" s="2"/>
      <c r="P2724" s="4"/>
      <c r="Q2724" s="4"/>
      <c r="R2724" s="4"/>
      <c r="X2724" s="73"/>
      <c r="Y2724" s="76"/>
    </row>
    <row r="2725" spans="2:25" s="1" customFormat="1" ht="12.75">
      <c r="B2725" s="5"/>
      <c r="C2725" s="5"/>
      <c r="L2725" s="11"/>
      <c r="M2725" s="12"/>
      <c r="N2725" s="13"/>
      <c r="O2725" s="2"/>
      <c r="P2725" s="4"/>
      <c r="Q2725" s="4"/>
      <c r="R2725" s="4"/>
      <c r="X2725" s="73"/>
      <c r="Y2725" s="76"/>
    </row>
    <row r="2726" spans="2:25" s="1" customFormat="1" ht="12.75">
      <c r="B2726" s="5"/>
      <c r="C2726" s="5"/>
      <c r="L2726" s="11"/>
      <c r="M2726" s="12"/>
      <c r="N2726" s="13"/>
      <c r="O2726" s="2"/>
      <c r="P2726" s="4"/>
      <c r="Q2726" s="4"/>
      <c r="R2726" s="4"/>
      <c r="X2726" s="73"/>
      <c r="Y2726" s="76"/>
    </row>
    <row r="2727" spans="2:25" s="1" customFormat="1" ht="12.75">
      <c r="B2727" s="5"/>
      <c r="C2727" s="5"/>
      <c r="L2727" s="11"/>
      <c r="M2727" s="12"/>
      <c r="N2727" s="13"/>
      <c r="O2727" s="2"/>
      <c r="P2727" s="4"/>
      <c r="Q2727" s="4"/>
      <c r="R2727" s="4"/>
      <c r="X2727" s="73"/>
      <c r="Y2727" s="76"/>
    </row>
    <row r="2728" spans="2:25" s="1" customFormat="1" ht="12.75">
      <c r="B2728" s="5"/>
      <c r="C2728" s="5"/>
      <c r="L2728" s="11"/>
      <c r="M2728" s="12"/>
      <c r="N2728" s="13"/>
      <c r="O2728" s="2"/>
      <c r="P2728" s="4"/>
      <c r="Q2728" s="4"/>
      <c r="R2728" s="4"/>
      <c r="X2728" s="73"/>
      <c r="Y2728" s="76"/>
    </row>
    <row r="2729" spans="2:25" s="1" customFormat="1" ht="12.75">
      <c r="B2729" s="5"/>
      <c r="C2729" s="5"/>
      <c r="L2729" s="11"/>
      <c r="M2729" s="12"/>
      <c r="N2729" s="13"/>
      <c r="O2729" s="2"/>
      <c r="P2729" s="4"/>
      <c r="Q2729" s="4"/>
      <c r="R2729" s="4"/>
      <c r="X2729" s="73"/>
      <c r="Y2729" s="76"/>
    </row>
    <row r="2730" spans="2:25" s="1" customFormat="1" ht="12.75">
      <c r="B2730" s="5"/>
      <c r="C2730" s="5"/>
      <c r="L2730" s="11"/>
      <c r="M2730" s="12"/>
      <c r="N2730" s="13"/>
      <c r="O2730" s="2"/>
      <c r="P2730" s="4"/>
      <c r="Q2730" s="4"/>
      <c r="R2730" s="4"/>
      <c r="X2730" s="73"/>
      <c r="Y2730" s="76"/>
    </row>
    <row r="2731" spans="2:25" s="1" customFormat="1" ht="12.75">
      <c r="B2731" s="5"/>
      <c r="C2731" s="5"/>
      <c r="L2731" s="11"/>
      <c r="M2731" s="12"/>
      <c r="N2731" s="13"/>
      <c r="O2731" s="2"/>
      <c r="P2731" s="4"/>
      <c r="Q2731" s="4"/>
      <c r="R2731" s="4"/>
      <c r="X2731" s="73"/>
      <c r="Y2731" s="76"/>
    </row>
    <row r="2732" spans="2:25" s="1" customFormat="1" ht="12.75">
      <c r="B2732" s="5"/>
      <c r="C2732" s="5"/>
      <c r="L2732" s="11"/>
      <c r="M2732" s="12"/>
      <c r="N2732" s="13"/>
      <c r="O2732" s="2"/>
      <c r="P2732" s="4"/>
      <c r="Q2732" s="4"/>
      <c r="R2732" s="4"/>
      <c r="X2732" s="73"/>
      <c r="Y2732" s="76"/>
    </row>
    <row r="2733" spans="2:25" s="1" customFormat="1" ht="12.75">
      <c r="B2733" s="5"/>
      <c r="C2733" s="5"/>
      <c r="L2733" s="11"/>
      <c r="M2733" s="12"/>
      <c r="N2733" s="13"/>
      <c r="O2733" s="2"/>
      <c r="P2733" s="4"/>
      <c r="Q2733" s="4"/>
      <c r="R2733" s="4"/>
      <c r="X2733" s="73"/>
      <c r="Y2733" s="76"/>
    </row>
    <row r="2734" spans="2:25" s="1" customFormat="1" ht="12.75">
      <c r="B2734" s="5"/>
      <c r="C2734" s="5"/>
      <c r="L2734" s="11"/>
      <c r="M2734" s="12"/>
      <c r="N2734" s="13"/>
      <c r="O2734" s="2"/>
      <c r="P2734" s="4"/>
      <c r="Q2734" s="4"/>
      <c r="R2734" s="4"/>
      <c r="X2734" s="73"/>
      <c r="Y2734" s="76"/>
    </row>
    <row r="2735" spans="2:25" s="1" customFormat="1" ht="12.75">
      <c r="B2735" s="5"/>
      <c r="C2735" s="5"/>
      <c r="L2735" s="11"/>
      <c r="M2735" s="12"/>
      <c r="N2735" s="13"/>
      <c r="O2735" s="2"/>
      <c r="P2735" s="4"/>
      <c r="Q2735" s="4"/>
      <c r="R2735" s="4"/>
      <c r="X2735" s="73"/>
      <c r="Y2735" s="76"/>
    </row>
    <row r="2736" spans="2:25" s="1" customFormat="1" ht="12.75">
      <c r="B2736" s="5"/>
      <c r="C2736" s="5"/>
      <c r="L2736" s="11"/>
      <c r="M2736" s="12"/>
      <c r="N2736" s="13"/>
      <c r="O2736" s="2"/>
      <c r="P2736" s="4"/>
      <c r="Q2736" s="4"/>
      <c r="R2736" s="4"/>
      <c r="X2736" s="73"/>
      <c r="Y2736" s="76"/>
    </row>
    <row r="2737" spans="2:25" s="1" customFormat="1" ht="12.75">
      <c r="B2737" s="5"/>
      <c r="C2737" s="5"/>
      <c r="L2737" s="11"/>
      <c r="M2737" s="12"/>
      <c r="N2737" s="13"/>
      <c r="O2737" s="2"/>
      <c r="P2737" s="4"/>
      <c r="Q2737" s="4"/>
      <c r="R2737" s="4"/>
      <c r="X2737" s="73"/>
      <c r="Y2737" s="76"/>
    </row>
    <row r="2738" spans="2:25" s="1" customFormat="1" ht="12.75">
      <c r="B2738" s="5"/>
      <c r="C2738" s="5"/>
      <c r="L2738" s="11"/>
      <c r="M2738" s="12"/>
      <c r="N2738" s="13"/>
      <c r="O2738" s="2"/>
      <c r="P2738" s="4"/>
      <c r="Q2738" s="4"/>
      <c r="R2738" s="4"/>
      <c r="X2738" s="73"/>
      <c r="Y2738" s="76"/>
    </row>
    <row r="2739" spans="2:25" s="1" customFormat="1" ht="12.75">
      <c r="B2739" s="5"/>
      <c r="C2739" s="5"/>
      <c r="L2739" s="11"/>
      <c r="M2739" s="12"/>
      <c r="N2739" s="13"/>
      <c r="O2739" s="2"/>
      <c r="P2739" s="4"/>
      <c r="Q2739" s="4"/>
      <c r="R2739" s="4"/>
      <c r="X2739" s="73"/>
      <c r="Y2739" s="76"/>
    </row>
    <row r="2740" spans="2:25" s="1" customFormat="1" ht="12.75">
      <c r="B2740" s="5"/>
      <c r="C2740" s="5"/>
      <c r="L2740" s="11"/>
      <c r="M2740" s="12"/>
      <c r="N2740" s="13"/>
      <c r="O2740" s="2"/>
      <c r="P2740" s="4"/>
      <c r="Q2740" s="4"/>
      <c r="R2740" s="4"/>
      <c r="X2740" s="73"/>
      <c r="Y2740" s="76"/>
    </row>
    <row r="2741" spans="2:25" s="1" customFormat="1" ht="12.75">
      <c r="B2741" s="5"/>
      <c r="C2741" s="5"/>
      <c r="L2741" s="11"/>
      <c r="M2741" s="12"/>
      <c r="N2741" s="13"/>
      <c r="O2741" s="2"/>
      <c r="P2741" s="4"/>
      <c r="Q2741" s="4"/>
      <c r="R2741" s="4"/>
      <c r="X2741" s="73"/>
      <c r="Y2741" s="76"/>
    </row>
    <row r="2742" spans="2:25" s="1" customFormat="1" ht="12.75">
      <c r="B2742" s="5"/>
      <c r="C2742" s="5"/>
      <c r="L2742" s="11"/>
      <c r="M2742" s="12"/>
      <c r="N2742" s="13"/>
      <c r="O2742" s="2"/>
      <c r="P2742" s="4"/>
      <c r="Q2742" s="4"/>
      <c r="R2742" s="4"/>
      <c r="X2742" s="73"/>
      <c r="Y2742" s="76"/>
    </row>
    <row r="2743" spans="2:25" s="1" customFormat="1" ht="12.75">
      <c r="B2743" s="5"/>
      <c r="C2743" s="5"/>
      <c r="L2743" s="11"/>
      <c r="M2743" s="12"/>
      <c r="N2743" s="13"/>
      <c r="O2743" s="2"/>
      <c r="P2743" s="4"/>
      <c r="Q2743" s="4"/>
      <c r="R2743" s="4"/>
      <c r="X2743" s="73"/>
      <c r="Y2743" s="76"/>
    </row>
    <row r="2744" spans="2:25" s="1" customFormat="1" ht="12.75">
      <c r="B2744" s="5"/>
      <c r="C2744" s="5"/>
      <c r="L2744" s="11"/>
      <c r="M2744" s="12"/>
      <c r="N2744" s="13"/>
      <c r="O2744" s="2"/>
      <c r="P2744" s="4"/>
      <c r="Q2744" s="4"/>
      <c r="R2744" s="4"/>
      <c r="X2744" s="73"/>
      <c r="Y2744" s="76"/>
    </row>
    <row r="2745" spans="2:25" s="1" customFormat="1" ht="12.75">
      <c r="B2745" s="5"/>
      <c r="C2745" s="5"/>
      <c r="L2745" s="11"/>
      <c r="M2745" s="12"/>
      <c r="N2745" s="13"/>
      <c r="O2745" s="2"/>
      <c r="P2745" s="4"/>
      <c r="Q2745" s="4"/>
      <c r="R2745" s="4"/>
      <c r="X2745" s="73"/>
      <c r="Y2745" s="76"/>
    </row>
    <row r="2746" spans="2:25" s="1" customFormat="1" ht="12.75">
      <c r="B2746" s="5"/>
      <c r="C2746" s="5"/>
      <c r="L2746" s="11"/>
      <c r="M2746" s="12"/>
      <c r="N2746" s="13"/>
      <c r="O2746" s="2"/>
      <c r="P2746" s="4"/>
      <c r="Q2746" s="4"/>
      <c r="R2746" s="4"/>
      <c r="X2746" s="73"/>
      <c r="Y2746" s="76"/>
    </row>
    <row r="2747" spans="2:25" s="1" customFormat="1" ht="12.75">
      <c r="B2747" s="5"/>
      <c r="C2747" s="5"/>
      <c r="L2747" s="11"/>
      <c r="M2747" s="12"/>
      <c r="N2747" s="13"/>
      <c r="O2747" s="2"/>
      <c r="P2747" s="4"/>
      <c r="Q2747" s="4"/>
      <c r="R2747" s="4"/>
      <c r="X2747" s="73"/>
      <c r="Y2747" s="76"/>
    </row>
    <row r="2748" spans="2:25" s="1" customFormat="1" ht="12.75">
      <c r="B2748" s="5"/>
      <c r="C2748" s="5"/>
      <c r="L2748" s="11"/>
      <c r="M2748" s="12"/>
      <c r="N2748" s="13"/>
      <c r="O2748" s="2"/>
      <c r="P2748" s="4"/>
      <c r="Q2748" s="4"/>
      <c r="R2748" s="4"/>
      <c r="X2748" s="73"/>
      <c r="Y2748" s="76"/>
    </row>
    <row r="2749" spans="2:25" s="1" customFormat="1" ht="12.75">
      <c r="B2749" s="5"/>
      <c r="C2749" s="5"/>
      <c r="L2749" s="11"/>
      <c r="M2749" s="12"/>
      <c r="N2749" s="13"/>
      <c r="O2749" s="2"/>
      <c r="P2749" s="4"/>
      <c r="Q2749" s="4"/>
      <c r="R2749" s="4"/>
      <c r="X2749" s="73"/>
      <c r="Y2749" s="76"/>
    </row>
    <row r="2750" spans="2:25" s="1" customFormat="1" ht="12.75">
      <c r="B2750" s="5"/>
      <c r="C2750" s="5"/>
      <c r="L2750" s="11"/>
      <c r="M2750" s="12"/>
      <c r="N2750" s="13"/>
      <c r="O2750" s="2"/>
      <c r="P2750" s="4"/>
      <c r="Q2750" s="4"/>
      <c r="R2750" s="4"/>
      <c r="X2750" s="73"/>
      <c r="Y2750" s="76"/>
    </row>
    <row r="2751" spans="2:25" s="1" customFormat="1" ht="12.75">
      <c r="B2751" s="5"/>
      <c r="C2751" s="5"/>
      <c r="L2751" s="11"/>
      <c r="M2751" s="12"/>
      <c r="N2751" s="13"/>
      <c r="O2751" s="2"/>
      <c r="P2751" s="4"/>
      <c r="Q2751" s="4"/>
      <c r="R2751" s="4"/>
      <c r="X2751" s="73"/>
      <c r="Y2751" s="76"/>
    </row>
    <row r="2752" spans="2:25" s="1" customFormat="1" ht="12.75">
      <c r="B2752" s="5"/>
      <c r="C2752" s="5"/>
      <c r="L2752" s="11"/>
      <c r="M2752" s="12"/>
      <c r="N2752" s="13"/>
      <c r="O2752" s="2"/>
      <c r="P2752" s="4"/>
      <c r="Q2752" s="4"/>
      <c r="R2752" s="4"/>
      <c r="X2752" s="73"/>
      <c r="Y2752" s="76"/>
    </row>
    <row r="2753" spans="2:25" s="1" customFormat="1" ht="12.75">
      <c r="B2753" s="5"/>
      <c r="C2753" s="5"/>
      <c r="L2753" s="11"/>
      <c r="M2753" s="12"/>
      <c r="N2753" s="13"/>
      <c r="O2753" s="2"/>
      <c r="P2753" s="4"/>
      <c r="Q2753" s="4"/>
      <c r="R2753" s="4"/>
      <c r="X2753" s="73"/>
      <c r="Y2753" s="76"/>
    </row>
    <row r="2754" spans="2:25" s="1" customFormat="1" ht="12.75">
      <c r="B2754" s="5"/>
      <c r="C2754" s="5"/>
      <c r="L2754" s="11"/>
      <c r="M2754" s="12"/>
      <c r="N2754" s="13"/>
      <c r="O2754" s="2"/>
      <c r="P2754" s="4"/>
      <c r="Q2754" s="4"/>
      <c r="R2754" s="4"/>
      <c r="X2754" s="73"/>
      <c r="Y2754" s="76"/>
    </row>
    <row r="2755" spans="2:25" s="1" customFormat="1" ht="12.75">
      <c r="B2755" s="5"/>
      <c r="C2755" s="5"/>
      <c r="L2755" s="11"/>
      <c r="M2755" s="12"/>
      <c r="N2755" s="13"/>
      <c r="O2755" s="2"/>
      <c r="P2755" s="4"/>
      <c r="Q2755" s="4"/>
      <c r="R2755" s="4"/>
      <c r="X2755" s="73"/>
      <c r="Y2755" s="76"/>
    </row>
    <row r="2756" spans="2:25" s="1" customFormat="1" ht="12.75">
      <c r="B2756" s="5"/>
      <c r="C2756" s="5"/>
      <c r="L2756" s="11"/>
      <c r="M2756" s="12"/>
      <c r="N2756" s="13"/>
      <c r="O2756" s="2"/>
      <c r="P2756" s="4"/>
      <c r="Q2756" s="4"/>
      <c r="R2756" s="4"/>
      <c r="X2756" s="73"/>
      <c r="Y2756" s="76"/>
    </row>
    <row r="2757" spans="2:25" s="1" customFormat="1" ht="12.75">
      <c r="B2757" s="5"/>
      <c r="C2757" s="5"/>
      <c r="L2757" s="11"/>
      <c r="M2757" s="12"/>
      <c r="N2757" s="13"/>
      <c r="O2757" s="2"/>
      <c r="P2757" s="4"/>
      <c r="Q2757" s="4"/>
      <c r="R2757" s="4"/>
      <c r="X2757" s="73"/>
      <c r="Y2757" s="76"/>
    </row>
    <row r="2758" spans="2:25" s="1" customFormat="1" ht="12.75">
      <c r="B2758" s="5"/>
      <c r="C2758" s="5"/>
      <c r="L2758" s="11"/>
      <c r="M2758" s="12"/>
      <c r="N2758" s="13"/>
      <c r="O2758" s="2"/>
      <c r="P2758" s="4"/>
      <c r="Q2758" s="4"/>
      <c r="R2758" s="4"/>
      <c r="X2758" s="73"/>
      <c r="Y2758" s="76"/>
    </row>
    <row r="2759" spans="2:25" s="1" customFormat="1" ht="12.75">
      <c r="B2759" s="5"/>
      <c r="C2759" s="5"/>
      <c r="L2759" s="11"/>
      <c r="M2759" s="12"/>
      <c r="N2759" s="13"/>
      <c r="O2759" s="2"/>
      <c r="P2759" s="4"/>
      <c r="Q2759" s="4"/>
      <c r="R2759" s="4"/>
      <c r="X2759" s="73"/>
      <c r="Y2759" s="76"/>
    </row>
    <row r="2760" spans="2:25" s="1" customFormat="1" ht="12.75">
      <c r="B2760" s="5"/>
      <c r="C2760" s="5"/>
      <c r="L2760" s="11"/>
      <c r="M2760" s="12"/>
      <c r="N2760" s="13"/>
      <c r="O2760" s="2"/>
      <c r="P2760" s="4"/>
      <c r="Q2760" s="4"/>
      <c r="R2760" s="4"/>
      <c r="X2760" s="73"/>
      <c r="Y2760" s="76"/>
    </row>
    <row r="2761" spans="2:25" s="1" customFormat="1" ht="12.75">
      <c r="B2761" s="5"/>
      <c r="C2761" s="5"/>
      <c r="L2761" s="11"/>
      <c r="M2761" s="12"/>
      <c r="N2761" s="13"/>
      <c r="O2761" s="2"/>
      <c r="P2761" s="4"/>
      <c r="Q2761" s="4"/>
      <c r="R2761" s="4"/>
      <c r="X2761" s="73"/>
      <c r="Y2761" s="76"/>
    </row>
    <row r="2762" spans="2:25" s="1" customFormat="1" ht="12.75">
      <c r="B2762" s="5"/>
      <c r="C2762" s="5"/>
      <c r="L2762" s="11"/>
      <c r="M2762" s="12"/>
      <c r="N2762" s="13"/>
      <c r="O2762" s="2"/>
      <c r="P2762" s="4"/>
      <c r="Q2762" s="4"/>
      <c r="R2762" s="4"/>
      <c r="X2762" s="73"/>
      <c r="Y2762" s="76"/>
    </row>
    <row r="2763" spans="2:25" s="1" customFormat="1" ht="12.75">
      <c r="B2763" s="5"/>
      <c r="C2763" s="5"/>
      <c r="L2763" s="11"/>
      <c r="M2763" s="12"/>
      <c r="N2763" s="13"/>
      <c r="O2763" s="2"/>
      <c r="P2763" s="4"/>
      <c r="Q2763" s="4"/>
      <c r="R2763" s="4"/>
      <c r="X2763" s="73"/>
      <c r="Y2763" s="76"/>
    </row>
    <row r="2764" spans="2:25" s="1" customFormat="1" ht="12.75">
      <c r="B2764" s="5"/>
      <c r="C2764" s="5"/>
      <c r="L2764" s="11"/>
      <c r="M2764" s="12"/>
      <c r="N2764" s="13"/>
      <c r="O2764" s="2"/>
      <c r="P2764" s="4"/>
      <c r="Q2764" s="4"/>
      <c r="R2764" s="4"/>
      <c r="X2764" s="73"/>
      <c r="Y2764" s="76"/>
    </row>
    <row r="2765" spans="2:25" s="1" customFormat="1" ht="12.75">
      <c r="B2765" s="5"/>
      <c r="C2765" s="5"/>
      <c r="L2765" s="11"/>
      <c r="M2765" s="12"/>
      <c r="N2765" s="13"/>
      <c r="O2765" s="2"/>
      <c r="P2765" s="4"/>
      <c r="Q2765" s="4"/>
      <c r="R2765" s="4"/>
      <c r="X2765" s="73"/>
      <c r="Y2765" s="76"/>
    </row>
    <row r="2766" spans="2:25" s="1" customFormat="1" ht="12.75">
      <c r="B2766" s="5"/>
      <c r="C2766" s="5"/>
      <c r="L2766" s="11"/>
      <c r="M2766" s="12"/>
      <c r="N2766" s="13"/>
      <c r="O2766" s="2"/>
      <c r="P2766" s="4"/>
      <c r="Q2766" s="4"/>
      <c r="R2766" s="4"/>
      <c r="X2766" s="73"/>
      <c r="Y2766" s="76"/>
    </row>
    <row r="2767" spans="2:25" s="1" customFormat="1" ht="12.75">
      <c r="B2767" s="5"/>
      <c r="C2767" s="5"/>
      <c r="L2767" s="11"/>
      <c r="M2767" s="12"/>
      <c r="N2767" s="13"/>
      <c r="O2767" s="2"/>
      <c r="P2767" s="4"/>
      <c r="Q2767" s="4"/>
      <c r="R2767" s="4"/>
      <c r="X2767" s="73"/>
      <c r="Y2767" s="76"/>
    </row>
    <row r="2768" spans="2:25" s="1" customFormat="1" ht="12.75">
      <c r="B2768" s="5"/>
      <c r="C2768" s="5"/>
      <c r="L2768" s="11"/>
      <c r="M2768" s="12"/>
      <c r="N2768" s="13"/>
      <c r="O2768" s="2"/>
      <c r="P2768" s="4"/>
      <c r="Q2768" s="4"/>
      <c r="R2768" s="4"/>
      <c r="X2768" s="73"/>
      <c r="Y2768" s="76"/>
    </row>
    <row r="2769" spans="2:25" s="1" customFormat="1" ht="12.75">
      <c r="B2769" s="5"/>
      <c r="C2769" s="5"/>
      <c r="L2769" s="11"/>
      <c r="M2769" s="12"/>
      <c r="N2769" s="13"/>
      <c r="O2769" s="2"/>
      <c r="P2769" s="4"/>
      <c r="Q2769" s="4"/>
      <c r="R2769" s="4"/>
      <c r="X2769" s="73"/>
      <c r="Y2769" s="76"/>
    </row>
    <row r="2770" spans="2:25" s="1" customFormat="1" ht="12.75">
      <c r="B2770" s="5"/>
      <c r="C2770" s="5"/>
      <c r="L2770" s="11"/>
      <c r="M2770" s="12"/>
      <c r="N2770" s="13"/>
      <c r="O2770" s="2"/>
      <c r="P2770" s="4"/>
      <c r="Q2770" s="4"/>
      <c r="R2770" s="4"/>
      <c r="X2770" s="73"/>
      <c r="Y2770" s="76"/>
    </row>
    <row r="2771" spans="2:25" s="1" customFormat="1" ht="12.75">
      <c r="B2771" s="5"/>
      <c r="C2771" s="5"/>
      <c r="L2771" s="11"/>
      <c r="M2771" s="12"/>
      <c r="N2771" s="13"/>
      <c r="O2771" s="2"/>
      <c r="P2771" s="4"/>
      <c r="Q2771" s="4"/>
      <c r="R2771" s="4"/>
      <c r="X2771" s="73"/>
      <c r="Y2771" s="76"/>
    </row>
    <row r="2772" spans="2:25" s="1" customFormat="1" ht="12.75">
      <c r="B2772" s="5"/>
      <c r="C2772" s="5"/>
      <c r="L2772" s="11"/>
      <c r="M2772" s="12"/>
      <c r="N2772" s="13"/>
      <c r="O2772" s="2"/>
      <c r="P2772" s="4"/>
      <c r="Q2772" s="4"/>
      <c r="R2772" s="4"/>
      <c r="X2772" s="73"/>
      <c r="Y2772" s="76"/>
    </row>
    <row r="2773" spans="2:25" s="1" customFormat="1" ht="12.75">
      <c r="B2773" s="5"/>
      <c r="C2773" s="5"/>
      <c r="L2773" s="11"/>
      <c r="M2773" s="12"/>
      <c r="N2773" s="13"/>
      <c r="O2773" s="2"/>
      <c r="P2773" s="4"/>
      <c r="Q2773" s="4"/>
      <c r="R2773" s="4"/>
      <c r="X2773" s="73"/>
      <c r="Y2773" s="76"/>
    </row>
    <row r="2774" spans="2:25" s="1" customFormat="1" ht="12.75">
      <c r="B2774" s="5"/>
      <c r="C2774" s="5"/>
      <c r="L2774" s="11"/>
      <c r="M2774" s="12"/>
      <c r="N2774" s="13"/>
      <c r="O2774" s="2"/>
      <c r="P2774" s="4"/>
      <c r="Q2774" s="4"/>
      <c r="R2774" s="4"/>
      <c r="X2774" s="73"/>
      <c r="Y2774" s="76"/>
    </row>
    <row r="2775" spans="2:25" s="1" customFormat="1" ht="12.75">
      <c r="B2775" s="5"/>
      <c r="C2775" s="5"/>
      <c r="L2775" s="11"/>
      <c r="M2775" s="12"/>
      <c r="N2775" s="13"/>
      <c r="O2775" s="2"/>
      <c r="P2775" s="4"/>
      <c r="Q2775" s="4"/>
      <c r="R2775" s="4"/>
      <c r="X2775" s="73"/>
      <c r="Y2775" s="76"/>
    </row>
    <row r="2776" spans="2:25" s="1" customFormat="1" ht="12.75">
      <c r="B2776" s="5"/>
      <c r="C2776" s="5"/>
      <c r="L2776" s="11"/>
      <c r="M2776" s="12"/>
      <c r="N2776" s="13"/>
      <c r="O2776" s="2"/>
      <c r="P2776" s="4"/>
      <c r="Q2776" s="4"/>
      <c r="R2776" s="4"/>
      <c r="X2776" s="73"/>
      <c r="Y2776" s="76"/>
    </row>
    <row r="2777" spans="2:25" s="1" customFormat="1" ht="12.75">
      <c r="B2777" s="5"/>
      <c r="C2777" s="5"/>
      <c r="L2777" s="11"/>
      <c r="M2777" s="12"/>
      <c r="N2777" s="13"/>
      <c r="O2777" s="2"/>
      <c r="P2777" s="4"/>
      <c r="Q2777" s="4"/>
      <c r="R2777" s="4"/>
      <c r="X2777" s="73"/>
      <c r="Y2777" s="76"/>
    </row>
    <row r="2778" spans="2:25" s="1" customFormat="1" ht="12.75">
      <c r="B2778" s="5"/>
      <c r="C2778" s="5"/>
      <c r="L2778" s="11"/>
      <c r="M2778" s="12"/>
      <c r="N2778" s="13"/>
      <c r="O2778" s="2"/>
      <c r="P2778" s="4"/>
      <c r="Q2778" s="4"/>
      <c r="R2778" s="4"/>
      <c r="X2778" s="73"/>
      <c r="Y2778" s="76"/>
    </row>
    <row r="2779" spans="2:25" s="1" customFormat="1" ht="12.75">
      <c r="B2779" s="5"/>
      <c r="C2779" s="5"/>
      <c r="L2779" s="11"/>
      <c r="M2779" s="12"/>
      <c r="N2779" s="13"/>
      <c r="O2779" s="2"/>
      <c r="P2779" s="4"/>
      <c r="Q2779" s="4"/>
      <c r="R2779" s="4"/>
      <c r="X2779" s="73"/>
      <c r="Y2779" s="76"/>
    </row>
    <row r="2780" spans="2:25" s="1" customFormat="1" ht="12.75">
      <c r="B2780" s="5"/>
      <c r="C2780" s="5"/>
      <c r="L2780" s="11"/>
      <c r="M2780" s="12"/>
      <c r="N2780" s="13"/>
      <c r="O2780" s="2"/>
      <c r="P2780" s="4"/>
      <c r="Q2780" s="4"/>
      <c r="R2780" s="4"/>
      <c r="X2780" s="73"/>
      <c r="Y2780" s="76"/>
    </row>
    <row r="2781" spans="2:25" s="1" customFormat="1" ht="12.75">
      <c r="B2781" s="5"/>
      <c r="C2781" s="5"/>
      <c r="L2781" s="11"/>
      <c r="M2781" s="12"/>
      <c r="N2781" s="13"/>
      <c r="O2781" s="2"/>
      <c r="P2781" s="4"/>
      <c r="Q2781" s="4"/>
      <c r="R2781" s="4"/>
      <c r="X2781" s="73"/>
      <c r="Y2781" s="76"/>
    </row>
    <row r="2782" spans="2:25" s="1" customFormat="1" ht="12.75">
      <c r="B2782" s="5"/>
      <c r="C2782" s="5"/>
      <c r="L2782" s="11"/>
      <c r="M2782" s="12"/>
      <c r="N2782" s="13"/>
      <c r="O2782" s="2"/>
      <c r="P2782" s="4"/>
      <c r="Q2782" s="4"/>
      <c r="R2782" s="4"/>
      <c r="X2782" s="73"/>
      <c r="Y2782" s="76"/>
    </row>
    <row r="2783" spans="2:25" s="1" customFormat="1" ht="12.75">
      <c r="B2783" s="5"/>
      <c r="C2783" s="5"/>
      <c r="L2783" s="11"/>
      <c r="M2783" s="12"/>
      <c r="N2783" s="13"/>
      <c r="O2783" s="2"/>
      <c r="P2783" s="4"/>
      <c r="Q2783" s="4"/>
      <c r="R2783" s="4"/>
      <c r="X2783" s="73"/>
      <c r="Y2783" s="76"/>
    </row>
    <row r="2784" spans="2:25" s="1" customFormat="1" ht="12.75">
      <c r="B2784" s="5"/>
      <c r="C2784" s="5"/>
      <c r="L2784" s="11"/>
      <c r="M2784" s="12"/>
      <c r="N2784" s="13"/>
      <c r="O2784" s="2"/>
      <c r="P2784" s="4"/>
      <c r="Q2784" s="4"/>
      <c r="R2784" s="4"/>
      <c r="X2784" s="73"/>
      <c r="Y2784" s="76"/>
    </row>
    <row r="2785" spans="2:25" s="1" customFormat="1" ht="12.75">
      <c r="B2785" s="5"/>
      <c r="C2785" s="5"/>
      <c r="L2785" s="11"/>
      <c r="M2785" s="12"/>
      <c r="N2785" s="13"/>
      <c r="O2785" s="2"/>
      <c r="P2785" s="4"/>
      <c r="Q2785" s="4"/>
      <c r="R2785" s="4"/>
      <c r="X2785" s="73"/>
      <c r="Y2785" s="76"/>
    </row>
    <row r="2786" spans="2:25" s="1" customFormat="1" ht="12.75">
      <c r="B2786" s="5"/>
      <c r="C2786" s="5"/>
      <c r="L2786" s="11"/>
      <c r="M2786" s="12"/>
      <c r="N2786" s="13"/>
      <c r="O2786" s="2"/>
      <c r="P2786" s="4"/>
      <c r="Q2786" s="4"/>
      <c r="R2786" s="4"/>
      <c r="X2786" s="73"/>
      <c r="Y2786" s="76"/>
    </row>
    <row r="2787" spans="2:25" s="1" customFormat="1" ht="12.75">
      <c r="B2787" s="5"/>
      <c r="C2787" s="5"/>
      <c r="L2787" s="11"/>
      <c r="M2787" s="12"/>
      <c r="N2787" s="13"/>
      <c r="O2787" s="2"/>
      <c r="P2787" s="4"/>
      <c r="Q2787" s="4"/>
      <c r="R2787" s="4"/>
      <c r="X2787" s="73"/>
      <c r="Y2787" s="76"/>
    </row>
    <row r="2788" spans="2:25" s="1" customFormat="1" ht="12.75">
      <c r="B2788" s="5"/>
      <c r="C2788" s="5"/>
      <c r="L2788" s="11"/>
      <c r="M2788" s="12"/>
      <c r="N2788" s="13"/>
      <c r="O2788" s="2"/>
      <c r="P2788" s="4"/>
      <c r="Q2788" s="4"/>
      <c r="R2788" s="4"/>
      <c r="X2788" s="73"/>
      <c r="Y2788" s="76"/>
    </row>
    <row r="2789" spans="2:25" s="1" customFormat="1" ht="12.75">
      <c r="B2789" s="5"/>
      <c r="C2789" s="5"/>
      <c r="L2789" s="11"/>
      <c r="M2789" s="12"/>
      <c r="N2789" s="13"/>
      <c r="O2789" s="2"/>
      <c r="P2789" s="4"/>
      <c r="Q2789" s="4"/>
      <c r="R2789" s="4"/>
      <c r="X2789" s="73"/>
      <c r="Y2789" s="76"/>
    </row>
    <row r="2790" spans="2:25" s="1" customFormat="1" ht="12.75">
      <c r="B2790" s="5"/>
      <c r="C2790" s="5"/>
      <c r="L2790" s="11"/>
      <c r="M2790" s="12"/>
      <c r="N2790" s="13"/>
      <c r="O2790" s="2"/>
      <c r="P2790" s="4"/>
      <c r="Q2790" s="4"/>
      <c r="R2790" s="4"/>
      <c r="X2790" s="73"/>
      <c r="Y2790" s="76"/>
    </row>
    <row r="2791" spans="2:25" s="1" customFormat="1" ht="12.75">
      <c r="B2791" s="5"/>
      <c r="C2791" s="5"/>
      <c r="L2791" s="11"/>
      <c r="M2791" s="12"/>
      <c r="N2791" s="13"/>
      <c r="O2791" s="2"/>
      <c r="P2791" s="4"/>
      <c r="Q2791" s="4"/>
      <c r="R2791" s="4"/>
      <c r="X2791" s="73"/>
      <c r="Y2791" s="76"/>
    </row>
    <row r="2792" spans="2:25" s="1" customFormat="1" ht="12.75">
      <c r="B2792" s="5"/>
      <c r="C2792" s="5"/>
      <c r="L2792" s="11"/>
      <c r="M2792" s="12"/>
      <c r="N2792" s="13"/>
      <c r="O2792" s="2"/>
      <c r="P2792" s="4"/>
      <c r="Q2792" s="4"/>
      <c r="R2792" s="4"/>
      <c r="X2792" s="73"/>
      <c r="Y2792" s="76"/>
    </row>
    <row r="2793" spans="2:25" s="1" customFormat="1" ht="12.75">
      <c r="B2793" s="5"/>
      <c r="C2793" s="5"/>
      <c r="L2793" s="11"/>
      <c r="M2793" s="12"/>
      <c r="N2793" s="13"/>
      <c r="O2793" s="2"/>
      <c r="P2793" s="4"/>
      <c r="Q2793" s="4"/>
      <c r="R2793" s="4"/>
      <c r="X2793" s="73"/>
      <c r="Y2793" s="76"/>
    </row>
    <row r="2794" spans="2:25" s="1" customFormat="1" ht="12.75">
      <c r="B2794" s="5"/>
      <c r="C2794" s="5"/>
      <c r="L2794" s="11"/>
      <c r="M2794" s="12"/>
      <c r="N2794" s="13"/>
      <c r="O2794" s="2"/>
      <c r="P2794" s="4"/>
      <c r="Q2794" s="4"/>
      <c r="R2794" s="4"/>
      <c r="X2794" s="73"/>
      <c r="Y2794" s="76"/>
    </row>
    <row r="2795" spans="2:25" s="1" customFormat="1" ht="12.75">
      <c r="B2795" s="5"/>
      <c r="C2795" s="5"/>
      <c r="L2795" s="11"/>
      <c r="M2795" s="12"/>
      <c r="N2795" s="13"/>
      <c r="O2795" s="2"/>
      <c r="P2795" s="4"/>
      <c r="Q2795" s="4"/>
      <c r="R2795" s="4"/>
      <c r="X2795" s="73"/>
      <c r="Y2795" s="76"/>
    </row>
    <row r="2796" spans="2:25" s="1" customFormat="1" ht="12.75">
      <c r="B2796" s="5"/>
      <c r="C2796" s="5"/>
      <c r="L2796" s="11"/>
      <c r="M2796" s="12"/>
      <c r="N2796" s="13"/>
      <c r="O2796" s="2"/>
      <c r="P2796" s="4"/>
      <c r="Q2796" s="4"/>
      <c r="R2796" s="4"/>
      <c r="X2796" s="73"/>
      <c r="Y2796" s="76"/>
    </row>
    <row r="2797" spans="2:25" s="1" customFormat="1" ht="12.75">
      <c r="B2797" s="5"/>
      <c r="C2797" s="5"/>
      <c r="L2797" s="11"/>
      <c r="M2797" s="12"/>
      <c r="N2797" s="13"/>
      <c r="O2797" s="2"/>
      <c r="P2797" s="4"/>
      <c r="Q2797" s="4"/>
      <c r="R2797" s="4"/>
      <c r="X2797" s="73"/>
      <c r="Y2797" s="76"/>
    </row>
    <row r="2798" spans="2:25" s="1" customFormat="1" ht="12.75">
      <c r="B2798" s="5"/>
      <c r="C2798" s="5"/>
      <c r="L2798" s="11"/>
      <c r="M2798" s="12"/>
      <c r="N2798" s="13"/>
      <c r="O2798" s="2"/>
      <c r="P2798" s="4"/>
      <c r="Q2798" s="4"/>
      <c r="R2798" s="4"/>
      <c r="X2798" s="73"/>
      <c r="Y2798" s="76"/>
    </row>
    <row r="2799" spans="2:25" s="1" customFormat="1" ht="12.75">
      <c r="B2799" s="5"/>
      <c r="C2799" s="5"/>
      <c r="L2799" s="11"/>
      <c r="M2799" s="12"/>
      <c r="N2799" s="13"/>
      <c r="O2799" s="2"/>
      <c r="P2799" s="4"/>
      <c r="Q2799" s="4"/>
      <c r="R2799" s="4"/>
      <c r="X2799" s="73"/>
      <c r="Y2799" s="76"/>
    </row>
    <row r="2800" spans="2:25" s="1" customFormat="1" ht="12.75">
      <c r="B2800" s="5"/>
      <c r="C2800" s="5"/>
      <c r="L2800" s="11"/>
      <c r="M2800" s="12"/>
      <c r="N2800" s="13"/>
      <c r="O2800" s="2"/>
      <c r="P2800" s="4"/>
      <c r="Q2800" s="4"/>
      <c r="R2800" s="4"/>
      <c r="X2800" s="73"/>
      <c r="Y2800" s="76"/>
    </row>
    <row r="2801" spans="2:25" s="1" customFormat="1" ht="12.75">
      <c r="B2801" s="5"/>
      <c r="C2801" s="5"/>
      <c r="L2801" s="11"/>
      <c r="M2801" s="12"/>
      <c r="N2801" s="13"/>
      <c r="O2801" s="2"/>
      <c r="P2801" s="4"/>
      <c r="Q2801" s="4"/>
      <c r="R2801" s="4"/>
      <c r="X2801" s="73"/>
      <c r="Y2801" s="76"/>
    </row>
    <row r="2802" spans="2:25" s="1" customFormat="1" ht="12.75">
      <c r="B2802" s="5"/>
      <c r="C2802" s="5"/>
      <c r="L2802" s="11"/>
      <c r="M2802" s="12"/>
      <c r="N2802" s="13"/>
      <c r="O2802" s="2"/>
      <c r="P2802" s="4"/>
      <c r="Q2802" s="4"/>
      <c r="R2802" s="4"/>
      <c r="X2802" s="73"/>
      <c r="Y2802" s="76"/>
    </row>
    <row r="2803" spans="2:25" s="1" customFormat="1" ht="12.75">
      <c r="B2803" s="5"/>
      <c r="C2803" s="5"/>
      <c r="L2803" s="11"/>
      <c r="M2803" s="12"/>
      <c r="N2803" s="13"/>
      <c r="O2803" s="2"/>
      <c r="P2803" s="4"/>
      <c r="Q2803" s="4"/>
      <c r="R2803" s="4"/>
      <c r="X2803" s="73"/>
      <c r="Y2803" s="76"/>
    </row>
    <row r="2804" spans="2:25" s="1" customFormat="1" ht="12.75">
      <c r="B2804" s="5"/>
      <c r="C2804" s="5"/>
      <c r="L2804" s="11"/>
      <c r="M2804" s="12"/>
      <c r="N2804" s="13"/>
      <c r="O2804" s="2"/>
      <c r="P2804" s="4"/>
      <c r="Q2804" s="4"/>
      <c r="R2804" s="4"/>
      <c r="X2804" s="73"/>
      <c r="Y2804" s="76"/>
    </row>
    <row r="2805" spans="2:25" s="1" customFormat="1" ht="12.75">
      <c r="B2805" s="5"/>
      <c r="C2805" s="5"/>
      <c r="L2805" s="11"/>
      <c r="M2805" s="12"/>
      <c r="N2805" s="13"/>
      <c r="O2805" s="2"/>
      <c r="P2805" s="4"/>
      <c r="Q2805" s="4"/>
      <c r="R2805" s="4"/>
      <c r="X2805" s="73"/>
      <c r="Y2805" s="76"/>
    </row>
    <row r="2806" spans="2:25" s="1" customFormat="1" ht="12.75">
      <c r="B2806" s="5"/>
      <c r="C2806" s="5"/>
      <c r="L2806" s="11"/>
      <c r="M2806" s="12"/>
      <c r="N2806" s="13"/>
      <c r="O2806" s="2"/>
      <c r="P2806" s="4"/>
      <c r="Q2806" s="4"/>
      <c r="R2806" s="4"/>
      <c r="X2806" s="73"/>
      <c r="Y2806" s="76"/>
    </row>
    <row r="2807" spans="2:25" s="1" customFormat="1" ht="12.75">
      <c r="B2807" s="5"/>
      <c r="C2807" s="5"/>
      <c r="L2807" s="11"/>
      <c r="M2807" s="12"/>
      <c r="N2807" s="13"/>
      <c r="O2807" s="2"/>
      <c r="P2807" s="4"/>
      <c r="Q2807" s="4"/>
      <c r="R2807" s="4"/>
      <c r="X2807" s="73"/>
      <c r="Y2807" s="76"/>
    </row>
    <row r="2808" spans="2:25" s="1" customFormat="1" ht="12.75">
      <c r="B2808" s="5"/>
      <c r="C2808" s="5"/>
      <c r="L2808" s="11"/>
      <c r="M2808" s="12"/>
      <c r="N2808" s="13"/>
      <c r="O2808" s="2"/>
      <c r="P2808" s="4"/>
      <c r="Q2808" s="4"/>
      <c r="R2808" s="4"/>
      <c r="X2808" s="73"/>
      <c r="Y2808" s="76"/>
    </row>
    <row r="2809" spans="2:25" s="1" customFormat="1" ht="12.75">
      <c r="B2809" s="5"/>
      <c r="C2809" s="5"/>
      <c r="L2809" s="11"/>
      <c r="M2809" s="12"/>
      <c r="N2809" s="13"/>
      <c r="O2809" s="2"/>
      <c r="P2809" s="4"/>
      <c r="Q2809" s="4"/>
      <c r="R2809" s="4"/>
      <c r="X2809" s="73"/>
      <c r="Y2809" s="76"/>
    </row>
    <row r="2810" spans="2:25" s="1" customFormat="1" ht="12.75">
      <c r="B2810" s="5"/>
      <c r="C2810" s="5"/>
      <c r="L2810" s="11"/>
      <c r="M2810" s="12"/>
      <c r="N2810" s="13"/>
      <c r="O2810" s="2"/>
      <c r="P2810" s="4"/>
      <c r="Q2810" s="4"/>
      <c r="R2810" s="4"/>
      <c r="X2810" s="73"/>
      <c r="Y2810" s="76"/>
    </row>
    <row r="2811" spans="2:25" s="1" customFormat="1" ht="12.75">
      <c r="B2811" s="5"/>
      <c r="C2811" s="5"/>
      <c r="L2811" s="11"/>
      <c r="M2811" s="12"/>
      <c r="N2811" s="13"/>
      <c r="O2811" s="2"/>
      <c r="P2811" s="4"/>
      <c r="Q2811" s="4"/>
      <c r="R2811" s="4"/>
      <c r="X2811" s="73"/>
      <c r="Y2811" s="76"/>
    </row>
    <row r="2812" spans="2:25" s="1" customFormat="1" ht="12.75">
      <c r="B2812" s="5"/>
      <c r="C2812" s="5"/>
      <c r="L2812" s="11"/>
      <c r="M2812" s="12"/>
      <c r="N2812" s="13"/>
      <c r="O2812" s="2"/>
      <c r="P2812" s="4"/>
      <c r="Q2812" s="4"/>
      <c r="R2812" s="4"/>
      <c r="X2812" s="73"/>
      <c r="Y2812" s="76"/>
    </row>
    <row r="2813" spans="2:25" s="1" customFormat="1" ht="12.75">
      <c r="B2813" s="5"/>
      <c r="C2813" s="5"/>
      <c r="L2813" s="11"/>
      <c r="M2813" s="12"/>
      <c r="N2813" s="13"/>
      <c r="O2813" s="2"/>
      <c r="P2813" s="4"/>
      <c r="Q2813" s="4"/>
      <c r="R2813" s="4"/>
      <c r="X2813" s="73"/>
      <c r="Y2813" s="76"/>
    </row>
    <row r="2814" spans="2:25" s="1" customFormat="1" ht="12.75">
      <c r="B2814" s="5"/>
      <c r="C2814" s="5"/>
      <c r="L2814" s="11"/>
      <c r="M2814" s="12"/>
      <c r="N2814" s="13"/>
      <c r="O2814" s="2"/>
      <c r="P2814" s="4"/>
      <c r="Q2814" s="4"/>
      <c r="R2814" s="4"/>
      <c r="X2814" s="73"/>
      <c r="Y2814" s="76"/>
    </row>
    <row r="2815" spans="2:25" s="1" customFormat="1" ht="12.75">
      <c r="B2815" s="5"/>
      <c r="C2815" s="5"/>
      <c r="L2815" s="11"/>
      <c r="M2815" s="12"/>
      <c r="N2815" s="13"/>
      <c r="O2815" s="2"/>
      <c r="P2815" s="4"/>
      <c r="Q2815" s="4"/>
      <c r="R2815" s="4"/>
      <c r="X2815" s="73"/>
      <c r="Y2815" s="76"/>
    </row>
    <row r="2816" spans="2:25" s="1" customFormat="1" ht="12.75">
      <c r="B2816" s="5"/>
      <c r="C2816" s="5"/>
      <c r="L2816" s="11"/>
      <c r="M2816" s="12"/>
      <c r="N2816" s="13"/>
      <c r="O2816" s="2"/>
      <c r="P2816" s="4"/>
      <c r="Q2816" s="4"/>
      <c r="R2816" s="4"/>
      <c r="X2816" s="73"/>
      <c r="Y2816" s="76"/>
    </row>
    <row r="2817" spans="2:25" s="1" customFormat="1" ht="12.75">
      <c r="B2817" s="5"/>
      <c r="C2817" s="5"/>
      <c r="L2817" s="11"/>
      <c r="M2817" s="12"/>
      <c r="N2817" s="13"/>
      <c r="O2817" s="2"/>
      <c r="P2817" s="4"/>
      <c r="Q2817" s="4"/>
      <c r="R2817" s="4"/>
      <c r="X2817" s="73"/>
      <c r="Y2817" s="76"/>
    </row>
    <row r="2818" spans="2:25" s="1" customFormat="1" ht="12.75">
      <c r="B2818" s="5"/>
      <c r="C2818" s="5"/>
      <c r="L2818" s="11"/>
      <c r="M2818" s="12"/>
      <c r="N2818" s="13"/>
      <c r="O2818" s="2"/>
      <c r="P2818" s="4"/>
      <c r="Q2818" s="4"/>
      <c r="R2818" s="4"/>
      <c r="X2818" s="73"/>
      <c r="Y2818" s="76"/>
    </row>
    <row r="2819" spans="2:25" s="1" customFormat="1" ht="12.75">
      <c r="B2819" s="5"/>
      <c r="C2819" s="5"/>
      <c r="L2819" s="11"/>
      <c r="M2819" s="12"/>
      <c r="N2819" s="13"/>
      <c r="O2819" s="2"/>
      <c r="P2819" s="4"/>
      <c r="Q2819" s="4"/>
      <c r="R2819" s="4"/>
      <c r="X2819" s="73"/>
      <c r="Y2819" s="76"/>
    </row>
    <row r="2820" spans="2:25" s="1" customFormat="1" ht="12.75">
      <c r="B2820" s="5"/>
      <c r="C2820" s="5"/>
      <c r="L2820" s="11"/>
      <c r="M2820" s="12"/>
      <c r="N2820" s="13"/>
      <c r="O2820" s="2"/>
      <c r="P2820" s="4"/>
      <c r="Q2820" s="4"/>
      <c r="R2820" s="4"/>
      <c r="X2820" s="73"/>
      <c r="Y2820" s="76"/>
    </row>
    <row r="2821" spans="2:25" s="1" customFormat="1" ht="12.75">
      <c r="B2821" s="5"/>
      <c r="C2821" s="5"/>
      <c r="L2821" s="11"/>
      <c r="M2821" s="12"/>
      <c r="N2821" s="13"/>
      <c r="O2821" s="2"/>
      <c r="P2821" s="4"/>
      <c r="Q2821" s="4"/>
      <c r="R2821" s="4"/>
      <c r="X2821" s="73"/>
      <c r="Y2821" s="76"/>
    </row>
    <row r="2822" spans="2:25" s="1" customFormat="1" ht="12.75">
      <c r="B2822" s="5"/>
      <c r="C2822" s="5"/>
      <c r="L2822" s="11"/>
      <c r="M2822" s="12"/>
      <c r="N2822" s="13"/>
      <c r="O2822" s="2"/>
      <c r="P2822" s="4"/>
      <c r="Q2822" s="4"/>
      <c r="R2822" s="4"/>
      <c r="X2822" s="73"/>
      <c r="Y2822" s="76"/>
    </row>
    <row r="2823" spans="2:25" s="1" customFormat="1" ht="12.75">
      <c r="B2823" s="5"/>
      <c r="C2823" s="5"/>
      <c r="L2823" s="11"/>
      <c r="M2823" s="12"/>
      <c r="N2823" s="13"/>
      <c r="O2823" s="2"/>
      <c r="P2823" s="4"/>
      <c r="Q2823" s="4"/>
      <c r="R2823" s="4"/>
      <c r="X2823" s="73"/>
      <c r="Y2823" s="76"/>
    </row>
    <row r="2824" spans="2:25" s="1" customFormat="1" ht="12.75">
      <c r="B2824" s="5"/>
      <c r="C2824" s="5"/>
      <c r="L2824" s="11"/>
      <c r="M2824" s="12"/>
      <c r="N2824" s="13"/>
      <c r="O2824" s="2"/>
      <c r="P2824" s="4"/>
      <c r="Q2824" s="4"/>
      <c r="R2824" s="4"/>
      <c r="X2824" s="73"/>
      <c r="Y2824" s="76"/>
    </row>
    <row r="2825" spans="2:25" s="1" customFormat="1" ht="12.75">
      <c r="B2825" s="5"/>
      <c r="C2825" s="5"/>
      <c r="L2825" s="11"/>
      <c r="M2825" s="12"/>
      <c r="N2825" s="13"/>
      <c r="O2825" s="2"/>
      <c r="P2825" s="4"/>
      <c r="Q2825" s="4"/>
      <c r="R2825" s="4"/>
      <c r="X2825" s="73"/>
      <c r="Y2825" s="76"/>
    </row>
    <row r="2826" spans="2:25" s="1" customFormat="1" ht="12.75">
      <c r="B2826" s="5"/>
      <c r="C2826" s="5"/>
      <c r="L2826" s="11"/>
      <c r="M2826" s="12"/>
      <c r="N2826" s="13"/>
      <c r="O2826" s="2"/>
      <c r="P2826" s="4"/>
      <c r="Q2826" s="4"/>
      <c r="R2826" s="4"/>
      <c r="X2826" s="73"/>
      <c r="Y2826" s="76"/>
    </row>
    <row r="2827" spans="2:25" s="1" customFormat="1" ht="12.75">
      <c r="B2827" s="5"/>
      <c r="C2827" s="5"/>
      <c r="L2827" s="11"/>
      <c r="M2827" s="12"/>
      <c r="N2827" s="13"/>
      <c r="O2827" s="2"/>
      <c r="P2827" s="4"/>
      <c r="Q2827" s="4"/>
      <c r="R2827" s="4"/>
      <c r="X2827" s="73"/>
      <c r="Y2827" s="76"/>
    </row>
    <row r="2828" spans="2:25" s="1" customFormat="1" ht="12.75">
      <c r="B2828" s="5"/>
      <c r="C2828" s="5"/>
      <c r="L2828" s="11"/>
      <c r="M2828" s="12"/>
      <c r="N2828" s="13"/>
      <c r="O2828" s="2"/>
      <c r="P2828" s="4"/>
      <c r="Q2828" s="4"/>
      <c r="R2828" s="4"/>
      <c r="X2828" s="73"/>
      <c r="Y2828" s="76"/>
    </row>
    <row r="2829" spans="2:25" s="1" customFormat="1" ht="12.75">
      <c r="B2829" s="5"/>
      <c r="C2829" s="5"/>
      <c r="L2829" s="11"/>
      <c r="M2829" s="12"/>
      <c r="N2829" s="13"/>
      <c r="O2829" s="2"/>
      <c r="P2829" s="4"/>
      <c r="Q2829" s="4"/>
      <c r="R2829" s="4"/>
      <c r="X2829" s="73"/>
      <c r="Y2829" s="76"/>
    </row>
    <row r="2830" spans="2:25" s="1" customFormat="1" ht="12.75">
      <c r="B2830" s="5"/>
      <c r="C2830" s="5"/>
      <c r="L2830" s="11"/>
      <c r="M2830" s="12"/>
      <c r="N2830" s="13"/>
      <c r="O2830" s="2"/>
      <c r="P2830" s="4"/>
      <c r="Q2830" s="4"/>
      <c r="R2830" s="4"/>
      <c r="X2830" s="73"/>
      <c r="Y2830" s="76"/>
    </row>
    <row r="2831" spans="2:25" s="1" customFormat="1" ht="12.75">
      <c r="B2831" s="5"/>
      <c r="C2831" s="5"/>
      <c r="L2831" s="11"/>
      <c r="M2831" s="12"/>
      <c r="N2831" s="13"/>
      <c r="O2831" s="2"/>
      <c r="P2831" s="4"/>
      <c r="Q2831" s="4"/>
      <c r="R2831" s="4"/>
      <c r="X2831" s="73"/>
      <c r="Y2831" s="76"/>
    </row>
    <row r="2832" spans="2:25" s="1" customFormat="1" ht="12.75">
      <c r="B2832" s="5"/>
      <c r="C2832" s="5"/>
      <c r="L2832" s="11"/>
      <c r="M2832" s="12"/>
      <c r="N2832" s="13"/>
      <c r="O2832" s="2"/>
      <c r="P2832" s="4"/>
      <c r="Q2832" s="4"/>
      <c r="R2832" s="4"/>
      <c r="X2832" s="73"/>
      <c r="Y2832" s="76"/>
    </row>
    <row r="2833" spans="2:25" s="1" customFormat="1" ht="12.75">
      <c r="B2833" s="5"/>
      <c r="C2833" s="5"/>
      <c r="L2833" s="11"/>
      <c r="M2833" s="12"/>
      <c r="N2833" s="13"/>
      <c r="O2833" s="2"/>
      <c r="P2833" s="4"/>
      <c r="Q2833" s="4"/>
      <c r="R2833" s="4"/>
      <c r="X2833" s="73"/>
      <c r="Y2833" s="76"/>
    </row>
    <row r="2834" spans="2:25" s="1" customFormat="1" ht="12.75">
      <c r="B2834" s="5"/>
      <c r="C2834" s="5"/>
      <c r="L2834" s="11"/>
      <c r="M2834" s="12"/>
      <c r="N2834" s="13"/>
      <c r="O2834" s="2"/>
      <c r="P2834" s="4"/>
      <c r="Q2834" s="4"/>
      <c r="R2834" s="4"/>
      <c r="X2834" s="73"/>
      <c r="Y2834" s="76"/>
    </row>
    <row r="2835" spans="2:25" s="1" customFormat="1" ht="12.75">
      <c r="B2835" s="5"/>
      <c r="C2835" s="5"/>
      <c r="L2835" s="11"/>
      <c r="M2835" s="12"/>
      <c r="N2835" s="13"/>
      <c r="O2835" s="2"/>
      <c r="P2835" s="4"/>
      <c r="Q2835" s="4"/>
      <c r="R2835" s="4"/>
      <c r="X2835" s="73"/>
      <c r="Y2835" s="76"/>
    </row>
    <row r="2836" spans="2:25" s="1" customFormat="1" ht="12.75">
      <c r="B2836" s="5"/>
      <c r="C2836" s="5"/>
      <c r="L2836" s="11"/>
      <c r="M2836" s="12"/>
      <c r="N2836" s="13"/>
      <c r="O2836" s="2"/>
      <c r="P2836" s="4"/>
      <c r="Q2836" s="4"/>
      <c r="R2836" s="4"/>
      <c r="X2836" s="73"/>
      <c r="Y2836" s="76"/>
    </row>
    <row r="2837" spans="2:25" s="1" customFormat="1" ht="12.75">
      <c r="B2837" s="5"/>
      <c r="C2837" s="5"/>
      <c r="L2837" s="11"/>
      <c r="M2837" s="12"/>
      <c r="N2837" s="13"/>
      <c r="O2837" s="2"/>
      <c r="P2837" s="4"/>
      <c r="Q2837" s="4"/>
      <c r="R2837" s="4"/>
      <c r="X2837" s="73"/>
      <c r="Y2837" s="76"/>
    </row>
    <row r="2838" spans="2:25" s="1" customFormat="1" ht="12.75">
      <c r="B2838" s="5"/>
      <c r="C2838" s="5"/>
      <c r="L2838" s="11"/>
      <c r="M2838" s="12"/>
      <c r="N2838" s="13"/>
      <c r="O2838" s="2"/>
      <c r="P2838" s="4"/>
      <c r="Q2838" s="4"/>
      <c r="R2838" s="4"/>
      <c r="X2838" s="73"/>
      <c r="Y2838" s="76"/>
    </row>
    <row r="2839" spans="2:25" s="1" customFormat="1" ht="12.75">
      <c r="B2839" s="5"/>
      <c r="C2839" s="5"/>
      <c r="L2839" s="11"/>
      <c r="M2839" s="12"/>
      <c r="N2839" s="13"/>
      <c r="O2839" s="2"/>
      <c r="P2839" s="4"/>
      <c r="Q2839" s="4"/>
      <c r="R2839" s="4"/>
      <c r="X2839" s="73"/>
      <c r="Y2839" s="76"/>
    </row>
    <row r="2840" spans="2:25" s="1" customFormat="1" ht="12.75">
      <c r="B2840" s="5"/>
      <c r="C2840" s="5"/>
      <c r="L2840" s="11"/>
      <c r="M2840" s="12"/>
      <c r="N2840" s="13"/>
      <c r="O2840" s="2"/>
      <c r="P2840" s="4"/>
      <c r="Q2840" s="4"/>
      <c r="R2840" s="4"/>
      <c r="X2840" s="73"/>
      <c r="Y2840" s="76"/>
    </row>
    <row r="2841" spans="2:25" s="1" customFormat="1" ht="12.75">
      <c r="B2841" s="5"/>
      <c r="C2841" s="5"/>
      <c r="L2841" s="11"/>
      <c r="M2841" s="12"/>
      <c r="N2841" s="13"/>
      <c r="O2841" s="2"/>
      <c r="P2841" s="4"/>
      <c r="Q2841" s="4"/>
      <c r="R2841" s="4"/>
      <c r="X2841" s="73"/>
      <c r="Y2841" s="76"/>
    </row>
    <row r="2842" spans="2:25" s="1" customFormat="1" ht="12.75">
      <c r="B2842" s="5"/>
      <c r="C2842" s="5"/>
      <c r="L2842" s="11"/>
      <c r="M2842" s="12"/>
      <c r="N2842" s="13"/>
      <c r="O2842" s="2"/>
      <c r="P2842" s="4"/>
      <c r="Q2842" s="4"/>
      <c r="R2842" s="4"/>
      <c r="X2842" s="73"/>
      <c r="Y2842" s="76"/>
    </row>
    <row r="2843" spans="2:25" s="1" customFormat="1" ht="12.75">
      <c r="B2843" s="5"/>
      <c r="C2843" s="5"/>
      <c r="L2843" s="11"/>
      <c r="M2843" s="12"/>
      <c r="N2843" s="13"/>
      <c r="O2843" s="2"/>
      <c r="P2843" s="4"/>
      <c r="Q2843" s="4"/>
      <c r="R2843" s="4"/>
      <c r="X2843" s="73"/>
      <c r="Y2843" s="76"/>
    </row>
    <row r="2844" spans="2:25" s="1" customFormat="1" ht="12.75">
      <c r="B2844" s="5"/>
      <c r="C2844" s="5"/>
      <c r="L2844" s="11"/>
      <c r="M2844" s="12"/>
      <c r="N2844" s="13"/>
      <c r="O2844" s="2"/>
      <c r="P2844" s="4"/>
      <c r="Q2844" s="4"/>
      <c r="R2844" s="4"/>
      <c r="X2844" s="73"/>
      <c r="Y2844" s="76"/>
    </row>
    <row r="2845" spans="2:25" s="1" customFormat="1" ht="12.75">
      <c r="B2845" s="5"/>
      <c r="C2845" s="5"/>
      <c r="L2845" s="11"/>
      <c r="M2845" s="12"/>
      <c r="N2845" s="13"/>
      <c r="O2845" s="2"/>
      <c r="P2845" s="4"/>
      <c r="Q2845" s="4"/>
      <c r="R2845" s="4"/>
      <c r="X2845" s="73"/>
      <c r="Y2845" s="76"/>
    </row>
    <row r="2846" spans="2:25" s="1" customFormat="1" ht="12.75">
      <c r="B2846" s="5"/>
      <c r="C2846" s="5"/>
      <c r="L2846" s="11"/>
      <c r="M2846" s="12"/>
      <c r="N2846" s="13"/>
      <c r="O2846" s="2"/>
      <c r="P2846" s="4"/>
      <c r="Q2846" s="4"/>
      <c r="R2846" s="4"/>
      <c r="X2846" s="73"/>
      <c r="Y2846" s="76"/>
    </row>
    <row r="2847" spans="2:25" s="1" customFormat="1" ht="12.75">
      <c r="B2847" s="5"/>
      <c r="C2847" s="5"/>
      <c r="L2847" s="11"/>
      <c r="M2847" s="12"/>
      <c r="N2847" s="13"/>
      <c r="O2847" s="2"/>
      <c r="P2847" s="4"/>
      <c r="Q2847" s="4"/>
      <c r="R2847" s="4"/>
      <c r="X2847" s="73"/>
      <c r="Y2847" s="76"/>
    </row>
    <row r="2848" spans="2:25" s="1" customFormat="1" ht="12.75">
      <c r="B2848" s="5"/>
      <c r="C2848" s="5"/>
      <c r="L2848" s="11"/>
      <c r="M2848" s="12"/>
      <c r="N2848" s="13"/>
      <c r="O2848" s="2"/>
      <c r="P2848" s="4"/>
      <c r="Q2848" s="4"/>
      <c r="R2848" s="4"/>
      <c r="X2848" s="73"/>
      <c r="Y2848" s="76"/>
    </row>
    <row r="2849" spans="2:25" s="1" customFormat="1" ht="12.75">
      <c r="B2849" s="5"/>
      <c r="C2849" s="5"/>
      <c r="L2849" s="11"/>
      <c r="M2849" s="12"/>
      <c r="N2849" s="13"/>
      <c r="O2849" s="2"/>
      <c r="P2849" s="4"/>
      <c r="Q2849" s="4"/>
      <c r="R2849" s="4"/>
      <c r="X2849" s="73"/>
      <c r="Y2849" s="76"/>
    </row>
    <row r="2850" spans="2:25" s="1" customFormat="1" ht="12.75">
      <c r="B2850" s="5"/>
      <c r="C2850" s="5"/>
      <c r="L2850" s="11"/>
      <c r="M2850" s="12"/>
      <c r="N2850" s="13"/>
      <c r="O2850" s="2"/>
      <c r="P2850" s="4"/>
      <c r="Q2850" s="4"/>
      <c r="R2850" s="4"/>
      <c r="X2850" s="73"/>
      <c r="Y2850" s="76"/>
    </row>
    <row r="2851" spans="2:25" s="1" customFormat="1" ht="12.75">
      <c r="B2851" s="5"/>
      <c r="C2851" s="5"/>
      <c r="L2851" s="11"/>
      <c r="M2851" s="12"/>
      <c r="N2851" s="13"/>
      <c r="O2851" s="2"/>
      <c r="P2851" s="4"/>
      <c r="Q2851" s="4"/>
      <c r="R2851" s="4"/>
      <c r="X2851" s="73"/>
      <c r="Y2851" s="76"/>
    </row>
    <row r="2852" spans="2:25" s="1" customFormat="1" ht="12.75">
      <c r="B2852" s="5"/>
      <c r="C2852" s="5"/>
      <c r="L2852" s="11"/>
      <c r="M2852" s="12"/>
      <c r="N2852" s="13"/>
      <c r="O2852" s="2"/>
      <c r="P2852" s="4"/>
      <c r="Q2852" s="4"/>
      <c r="R2852" s="4"/>
      <c r="X2852" s="73"/>
      <c r="Y2852" s="76"/>
    </row>
    <row r="2853" spans="2:25" s="1" customFormat="1" ht="12.75">
      <c r="B2853" s="5"/>
      <c r="C2853" s="5"/>
      <c r="L2853" s="11"/>
      <c r="M2853" s="12"/>
      <c r="N2853" s="13"/>
      <c r="O2853" s="2"/>
      <c r="P2853" s="4"/>
      <c r="Q2853" s="4"/>
      <c r="R2853" s="4"/>
      <c r="X2853" s="73"/>
      <c r="Y2853" s="76"/>
    </row>
    <row r="2854" spans="2:25" s="1" customFormat="1" ht="12.75">
      <c r="B2854" s="5"/>
      <c r="C2854" s="5"/>
      <c r="L2854" s="11"/>
      <c r="M2854" s="12"/>
      <c r="N2854" s="13"/>
      <c r="O2854" s="2"/>
      <c r="P2854" s="4"/>
      <c r="Q2854" s="4"/>
      <c r="R2854" s="4"/>
      <c r="X2854" s="73"/>
      <c r="Y2854" s="76"/>
    </row>
    <row r="2855" spans="2:25" s="1" customFormat="1" ht="12.75">
      <c r="B2855" s="5"/>
      <c r="C2855" s="5"/>
      <c r="L2855" s="11"/>
      <c r="M2855" s="12"/>
      <c r="N2855" s="13"/>
      <c r="O2855" s="2"/>
      <c r="P2855" s="4"/>
      <c r="Q2855" s="4"/>
      <c r="R2855" s="4"/>
      <c r="X2855" s="73"/>
      <c r="Y2855" s="76"/>
    </row>
    <row r="2856" spans="2:25" s="1" customFormat="1" ht="12.75">
      <c r="B2856" s="5"/>
      <c r="C2856" s="5"/>
      <c r="L2856" s="11"/>
      <c r="M2856" s="12"/>
      <c r="N2856" s="13"/>
      <c r="O2856" s="2"/>
      <c r="P2856" s="4"/>
      <c r="Q2856" s="4"/>
      <c r="R2856" s="4"/>
      <c r="X2856" s="73"/>
      <c r="Y2856" s="76"/>
    </row>
    <row r="2857" spans="2:25" s="1" customFormat="1" ht="12.75">
      <c r="B2857" s="5"/>
      <c r="C2857" s="5"/>
      <c r="L2857" s="11"/>
      <c r="M2857" s="12"/>
      <c r="N2857" s="13"/>
      <c r="O2857" s="2"/>
      <c r="P2857" s="4"/>
      <c r="Q2857" s="4"/>
      <c r="R2857" s="4"/>
      <c r="X2857" s="73"/>
      <c r="Y2857" s="76"/>
    </row>
    <row r="2858" spans="2:25" s="1" customFormat="1" ht="12.75">
      <c r="B2858" s="5"/>
      <c r="C2858" s="5"/>
      <c r="L2858" s="11"/>
      <c r="M2858" s="12"/>
      <c r="N2858" s="13"/>
      <c r="O2858" s="2"/>
      <c r="P2858" s="4"/>
      <c r="Q2858" s="4"/>
      <c r="R2858" s="4"/>
      <c r="X2858" s="73"/>
      <c r="Y2858" s="76"/>
    </row>
    <row r="2859" spans="2:25" s="1" customFormat="1" ht="12.75">
      <c r="B2859" s="5"/>
      <c r="C2859" s="5"/>
      <c r="L2859" s="11"/>
      <c r="M2859" s="12"/>
      <c r="N2859" s="13"/>
      <c r="O2859" s="2"/>
      <c r="P2859" s="4"/>
      <c r="Q2859" s="4"/>
      <c r="R2859" s="4"/>
      <c r="X2859" s="73"/>
      <c r="Y2859" s="76"/>
    </row>
    <row r="2860" spans="2:25" s="1" customFormat="1" ht="12.75">
      <c r="B2860" s="5"/>
      <c r="C2860" s="5"/>
      <c r="L2860" s="11"/>
      <c r="M2860" s="12"/>
      <c r="N2860" s="13"/>
      <c r="O2860" s="2"/>
      <c r="P2860" s="4"/>
      <c r="Q2860" s="4"/>
      <c r="R2860" s="4"/>
      <c r="X2860" s="73"/>
      <c r="Y2860" s="76"/>
    </row>
    <row r="2861" spans="2:25" s="1" customFormat="1" ht="12.75">
      <c r="B2861" s="5"/>
      <c r="C2861" s="5"/>
      <c r="L2861" s="11"/>
      <c r="M2861" s="12"/>
      <c r="N2861" s="13"/>
      <c r="O2861" s="2"/>
      <c r="P2861" s="4"/>
      <c r="Q2861" s="4"/>
      <c r="R2861" s="4"/>
      <c r="X2861" s="73"/>
      <c r="Y2861" s="76"/>
    </row>
    <row r="2862" spans="2:25" s="1" customFormat="1" ht="12.75">
      <c r="B2862" s="5"/>
      <c r="C2862" s="5"/>
      <c r="L2862" s="11"/>
      <c r="M2862" s="12"/>
      <c r="N2862" s="13"/>
      <c r="O2862" s="2"/>
      <c r="P2862" s="4"/>
      <c r="Q2862" s="4"/>
      <c r="R2862" s="4"/>
      <c r="X2862" s="73"/>
      <c r="Y2862" s="76"/>
    </row>
    <row r="2863" spans="2:25" s="1" customFormat="1" ht="12.75">
      <c r="B2863" s="5"/>
      <c r="C2863" s="5"/>
      <c r="L2863" s="11"/>
      <c r="M2863" s="12"/>
      <c r="N2863" s="13"/>
      <c r="O2863" s="2"/>
      <c r="P2863" s="4"/>
      <c r="Q2863" s="4"/>
      <c r="R2863" s="4"/>
      <c r="X2863" s="73"/>
      <c r="Y2863" s="76"/>
    </row>
    <row r="2864" spans="2:25" s="1" customFormat="1" ht="12.75">
      <c r="B2864" s="5"/>
      <c r="C2864" s="5"/>
      <c r="L2864" s="11"/>
      <c r="M2864" s="12"/>
      <c r="N2864" s="13"/>
      <c r="O2864" s="2"/>
      <c r="P2864" s="4"/>
      <c r="Q2864" s="4"/>
      <c r="R2864" s="4"/>
      <c r="X2864" s="73"/>
      <c r="Y2864" s="76"/>
    </row>
    <row r="2865" spans="2:25" s="1" customFormat="1" ht="12.75">
      <c r="B2865" s="5"/>
      <c r="C2865" s="5"/>
      <c r="L2865" s="11"/>
      <c r="M2865" s="12"/>
      <c r="N2865" s="13"/>
      <c r="O2865" s="2"/>
      <c r="P2865" s="4"/>
      <c r="Q2865" s="4"/>
      <c r="R2865" s="4"/>
      <c r="X2865" s="73"/>
      <c r="Y2865" s="76"/>
    </row>
    <row r="2866" spans="2:25" s="1" customFormat="1" ht="12.75">
      <c r="B2866" s="5"/>
      <c r="C2866" s="5"/>
      <c r="L2866" s="11"/>
      <c r="M2866" s="12"/>
      <c r="N2866" s="13"/>
      <c r="O2866" s="2"/>
      <c r="P2866" s="4"/>
      <c r="Q2866" s="4"/>
      <c r="R2866" s="4"/>
      <c r="X2866" s="73"/>
      <c r="Y2866" s="76"/>
    </row>
    <row r="2867" spans="2:25" s="1" customFormat="1" ht="12.75">
      <c r="B2867" s="5"/>
      <c r="C2867" s="5"/>
      <c r="L2867" s="11"/>
      <c r="M2867" s="12"/>
      <c r="N2867" s="13"/>
      <c r="O2867" s="2"/>
      <c r="P2867" s="4"/>
      <c r="Q2867" s="4"/>
      <c r="R2867" s="4"/>
      <c r="X2867" s="73"/>
      <c r="Y2867" s="76"/>
    </row>
    <row r="2868" spans="2:25" s="1" customFormat="1" ht="12.75">
      <c r="B2868" s="5"/>
      <c r="C2868" s="5"/>
      <c r="L2868" s="11"/>
      <c r="M2868" s="12"/>
      <c r="N2868" s="13"/>
      <c r="O2868" s="2"/>
      <c r="P2868" s="4"/>
      <c r="Q2868" s="4"/>
      <c r="R2868" s="4"/>
      <c r="X2868" s="73"/>
      <c r="Y2868" s="76"/>
    </row>
    <row r="2869" spans="2:25" s="1" customFormat="1" ht="12.75">
      <c r="B2869" s="5"/>
      <c r="C2869" s="5"/>
      <c r="L2869" s="11"/>
      <c r="M2869" s="12"/>
      <c r="N2869" s="13"/>
      <c r="O2869" s="2"/>
      <c r="P2869" s="4"/>
      <c r="Q2869" s="4"/>
      <c r="R2869" s="4"/>
      <c r="X2869" s="73"/>
      <c r="Y2869" s="76"/>
    </row>
    <row r="2870" spans="2:25" s="1" customFormat="1" ht="12.75">
      <c r="B2870" s="5"/>
      <c r="C2870" s="5"/>
      <c r="L2870" s="11"/>
      <c r="M2870" s="12"/>
      <c r="N2870" s="13"/>
      <c r="O2870" s="2"/>
      <c r="P2870" s="4"/>
      <c r="Q2870" s="4"/>
      <c r="R2870" s="4"/>
      <c r="X2870" s="73"/>
      <c r="Y2870" s="76"/>
    </row>
    <row r="2871" spans="2:25" s="1" customFormat="1" ht="12.75">
      <c r="B2871" s="5"/>
      <c r="C2871" s="5"/>
      <c r="L2871" s="11"/>
      <c r="M2871" s="12"/>
      <c r="N2871" s="13"/>
      <c r="O2871" s="2"/>
      <c r="P2871" s="4"/>
      <c r="Q2871" s="4"/>
      <c r="R2871" s="4"/>
      <c r="X2871" s="73"/>
      <c r="Y2871" s="76"/>
    </row>
    <row r="2872" spans="2:25" s="1" customFormat="1" ht="12.75">
      <c r="B2872" s="5"/>
      <c r="C2872" s="5"/>
      <c r="L2872" s="11"/>
      <c r="M2872" s="12"/>
      <c r="N2872" s="13"/>
      <c r="O2872" s="2"/>
      <c r="P2872" s="4"/>
      <c r="Q2872" s="4"/>
      <c r="R2872" s="4"/>
      <c r="X2872" s="73"/>
      <c r="Y2872" s="76"/>
    </row>
    <row r="2873" spans="2:25" s="1" customFormat="1" ht="12.75">
      <c r="B2873" s="5"/>
      <c r="C2873" s="5"/>
      <c r="L2873" s="11"/>
      <c r="M2873" s="12"/>
      <c r="N2873" s="13"/>
      <c r="O2873" s="2"/>
      <c r="P2873" s="4"/>
      <c r="Q2873" s="4"/>
      <c r="R2873" s="4"/>
      <c r="X2873" s="73"/>
      <c r="Y2873" s="76"/>
    </row>
    <row r="2874" spans="2:25" s="1" customFormat="1" ht="12.75">
      <c r="B2874" s="5"/>
      <c r="C2874" s="5"/>
      <c r="L2874" s="11"/>
      <c r="M2874" s="12"/>
      <c r="N2874" s="13"/>
      <c r="O2874" s="2"/>
      <c r="P2874" s="4"/>
      <c r="Q2874" s="4"/>
      <c r="R2874" s="4"/>
      <c r="X2874" s="73"/>
      <c r="Y2874" s="76"/>
    </row>
    <row r="2875" spans="2:25" s="1" customFormat="1" ht="12.75">
      <c r="B2875" s="5"/>
      <c r="C2875" s="5"/>
      <c r="L2875" s="11"/>
      <c r="M2875" s="12"/>
      <c r="N2875" s="13"/>
      <c r="O2875" s="2"/>
      <c r="P2875" s="4"/>
      <c r="Q2875" s="4"/>
      <c r="R2875" s="4"/>
      <c r="X2875" s="73"/>
      <c r="Y2875" s="76"/>
    </row>
    <row r="2876" spans="2:25" s="1" customFormat="1" ht="12.75">
      <c r="B2876" s="5"/>
      <c r="C2876" s="5"/>
      <c r="L2876" s="11"/>
      <c r="M2876" s="12"/>
      <c r="N2876" s="13"/>
      <c r="O2876" s="2"/>
      <c r="P2876" s="4"/>
      <c r="Q2876" s="4"/>
      <c r="R2876" s="4"/>
      <c r="X2876" s="73"/>
      <c r="Y2876" s="76"/>
    </row>
    <row r="2877" spans="2:25" s="1" customFormat="1" ht="12.75">
      <c r="B2877" s="5"/>
      <c r="C2877" s="5"/>
      <c r="L2877" s="11"/>
      <c r="M2877" s="12"/>
      <c r="N2877" s="13"/>
      <c r="O2877" s="2"/>
      <c r="P2877" s="4"/>
      <c r="Q2877" s="4"/>
      <c r="R2877" s="4"/>
      <c r="X2877" s="73"/>
      <c r="Y2877" s="76"/>
    </row>
    <row r="2878" spans="2:25" s="1" customFormat="1" ht="12.75">
      <c r="B2878" s="5"/>
      <c r="C2878" s="5"/>
      <c r="L2878" s="11"/>
      <c r="M2878" s="12"/>
      <c r="N2878" s="13"/>
      <c r="O2878" s="2"/>
      <c r="P2878" s="4"/>
      <c r="Q2878" s="4"/>
      <c r="R2878" s="4"/>
      <c r="X2878" s="73"/>
      <c r="Y2878" s="76"/>
    </row>
    <row r="2879" spans="2:25" s="1" customFormat="1" ht="12.75">
      <c r="B2879" s="5"/>
      <c r="C2879" s="5"/>
      <c r="L2879" s="11"/>
      <c r="M2879" s="12"/>
      <c r="N2879" s="13"/>
      <c r="O2879" s="2"/>
      <c r="P2879" s="4"/>
      <c r="Q2879" s="4"/>
      <c r="R2879" s="4"/>
      <c r="X2879" s="73"/>
      <c r="Y2879" s="76"/>
    </row>
    <row r="2880" spans="2:25" s="1" customFormat="1" ht="12.75">
      <c r="B2880" s="5"/>
      <c r="C2880" s="5"/>
      <c r="L2880" s="11"/>
      <c r="M2880" s="12"/>
      <c r="N2880" s="13"/>
      <c r="O2880" s="2"/>
      <c r="P2880" s="4"/>
      <c r="Q2880" s="4"/>
      <c r="R2880" s="4"/>
      <c r="X2880" s="73"/>
      <c r="Y2880" s="76"/>
    </row>
    <row r="2881" spans="2:25" s="1" customFormat="1" ht="12.75">
      <c r="B2881" s="5"/>
      <c r="C2881" s="5"/>
      <c r="L2881" s="11"/>
      <c r="M2881" s="12"/>
      <c r="N2881" s="13"/>
      <c r="O2881" s="2"/>
      <c r="P2881" s="4"/>
      <c r="Q2881" s="4"/>
      <c r="R2881" s="4"/>
      <c r="X2881" s="73"/>
      <c r="Y2881" s="76"/>
    </row>
    <row r="2882" spans="2:25" s="1" customFormat="1" ht="12.75">
      <c r="B2882" s="5"/>
      <c r="C2882" s="5"/>
      <c r="L2882" s="11"/>
      <c r="M2882" s="12"/>
      <c r="N2882" s="13"/>
      <c r="O2882" s="2"/>
      <c r="P2882" s="4"/>
      <c r="Q2882" s="4"/>
      <c r="R2882" s="4"/>
      <c r="X2882" s="73"/>
      <c r="Y2882" s="76"/>
    </row>
    <row r="2883" spans="2:25" s="1" customFormat="1" ht="12.75">
      <c r="B2883" s="5"/>
      <c r="C2883" s="5"/>
      <c r="L2883" s="11"/>
      <c r="M2883" s="12"/>
      <c r="N2883" s="13"/>
      <c r="O2883" s="2"/>
      <c r="P2883" s="4"/>
      <c r="Q2883" s="4"/>
      <c r="R2883" s="4"/>
      <c r="X2883" s="73"/>
      <c r="Y2883" s="76"/>
    </row>
    <row r="2884" spans="2:25" s="1" customFormat="1" ht="12.75">
      <c r="B2884" s="5"/>
      <c r="C2884" s="5"/>
      <c r="L2884" s="11"/>
      <c r="M2884" s="12"/>
      <c r="N2884" s="13"/>
      <c r="O2884" s="2"/>
      <c r="P2884" s="4"/>
      <c r="Q2884" s="4"/>
      <c r="R2884" s="4"/>
      <c r="X2884" s="73"/>
      <c r="Y2884" s="76"/>
    </row>
    <row r="2885" spans="2:25" s="1" customFormat="1" ht="12.75">
      <c r="B2885" s="5"/>
      <c r="C2885" s="5"/>
      <c r="L2885" s="11"/>
      <c r="M2885" s="12"/>
      <c r="N2885" s="13"/>
      <c r="O2885" s="2"/>
      <c r="P2885" s="4"/>
      <c r="Q2885" s="4"/>
      <c r="R2885" s="4"/>
      <c r="X2885" s="73"/>
      <c r="Y2885" s="76"/>
    </row>
    <row r="2886" spans="2:25" s="1" customFormat="1" ht="12.75">
      <c r="B2886" s="5"/>
      <c r="C2886" s="5"/>
      <c r="L2886" s="11"/>
      <c r="M2886" s="12"/>
      <c r="N2886" s="13"/>
      <c r="O2886" s="2"/>
      <c r="P2886" s="4"/>
      <c r="Q2886" s="4"/>
      <c r="R2886" s="4"/>
      <c r="X2886" s="73"/>
      <c r="Y2886" s="76"/>
    </row>
    <row r="2887" spans="2:25" s="1" customFormat="1" ht="12.75">
      <c r="B2887" s="5"/>
      <c r="C2887" s="5"/>
      <c r="L2887" s="11"/>
      <c r="M2887" s="12"/>
      <c r="N2887" s="13"/>
      <c r="O2887" s="2"/>
      <c r="P2887" s="4"/>
      <c r="Q2887" s="4"/>
      <c r="R2887" s="4"/>
      <c r="X2887" s="73"/>
      <c r="Y2887" s="76"/>
    </row>
    <row r="2888" spans="2:25" s="1" customFormat="1" ht="12.75">
      <c r="B2888" s="5"/>
      <c r="C2888" s="5"/>
      <c r="L2888" s="11"/>
      <c r="M2888" s="12"/>
      <c r="N2888" s="13"/>
      <c r="O2888" s="2"/>
      <c r="P2888" s="4"/>
      <c r="Q2888" s="4"/>
      <c r="R2888" s="4"/>
      <c r="X2888" s="73"/>
      <c r="Y2888" s="76"/>
    </row>
    <row r="2889" spans="2:25" s="1" customFormat="1" ht="12.75">
      <c r="B2889" s="5"/>
      <c r="C2889" s="5"/>
      <c r="L2889" s="11"/>
      <c r="M2889" s="12"/>
      <c r="N2889" s="13"/>
      <c r="O2889" s="2"/>
      <c r="P2889" s="4"/>
      <c r="Q2889" s="4"/>
      <c r="R2889" s="4"/>
      <c r="X2889" s="73"/>
      <c r="Y2889" s="76"/>
    </row>
    <row r="2890" spans="2:25" s="1" customFormat="1" ht="12.75">
      <c r="B2890" s="5"/>
      <c r="C2890" s="5"/>
      <c r="L2890" s="11"/>
      <c r="M2890" s="12"/>
      <c r="N2890" s="13"/>
      <c r="O2890" s="2"/>
      <c r="P2890" s="4"/>
      <c r="Q2890" s="4"/>
      <c r="R2890" s="4"/>
      <c r="X2890" s="73"/>
      <c r="Y2890" s="76"/>
    </row>
    <row r="2891" spans="2:25" s="1" customFormat="1" ht="12.75">
      <c r="B2891" s="5"/>
      <c r="C2891" s="5"/>
      <c r="L2891" s="11"/>
      <c r="M2891" s="12"/>
      <c r="N2891" s="13"/>
      <c r="O2891" s="2"/>
      <c r="P2891" s="4"/>
      <c r="Q2891" s="4"/>
      <c r="R2891" s="4"/>
      <c r="X2891" s="73"/>
      <c r="Y2891" s="76"/>
    </row>
    <row r="2892" spans="2:25" s="1" customFormat="1" ht="12.75">
      <c r="B2892" s="5"/>
      <c r="C2892" s="5"/>
      <c r="L2892" s="11"/>
      <c r="M2892" s="12"/>
      <c r="N2892" s="13"/>
      <c r="O2892" s="2"/>
      <c r="P2892" s="4"/>
      <c r="Q2892" s="4"/>
      <c r="R2892" s="4"/>
      <c r="X2892" s="73"/>
      <c r="Y2892" s="76"/>
    </row>
    <row r="2893" spans="2:25" s="1" customFormat="1" ht="12.75">
      <c r="B2893" s="5"/>
      <c r="C2893" s="5"/>
      <c r="L2893" s="11"/>
      <c r="M2893" s="12"/>
      <c r="N2893" s="13"/>
      <c r="O2893" s="2"/>
      <c r="P2893" s="4"/>
      <c r="Q2893" s="4"/>
      <c r="R2893" s="4"/>
      <c r="X2893" s="73"/>
      <c r="Y2893" s="76"/>
    </row>
    <row r="2894" spans="2:25" s="1" customFormat="1" ht="12.75">
      <c r="B2894" s="5"/>
      <c r="C2894" s="5"/>
      <c r="L2894" s="11"/>
      <c r="M2894" s="12"/>
      <c r="N2894" s="13"/>
      <c r="O2894" s="2"/>
      <c r="P2894" s="4"/>
      <c r="Q2894" s="4"/>
      <c r="R2894" s="4"/>
      <c r="X2894" s="73"/>
      <c r="Y2894" s="76"/>
    </row>
    <row r="2895" spans="2:25" s="1" customFormat="1" ht="12.75">
      <c r="B2895" s="5"/>
      <c r="C2895" s="5"/>
      <c r="L2895" s="11"/>
      <c r="M2895" s="12"/>
      <c r="N2895" s="13"/>
      <c r="O2895" s="2"/>
      <c r="P2895" s="4"/>
      <c r="Q2895" s="4"/>
      <c r="R2895" s="4"/>
      <c r="X2895" s="73"/>
      <c r="Y2895" s="76"/>
    </row>
    <row r="2896" spans="2:25" s="1" customFormat="1" ht="12.75">
      <c r="B2896" s="5"/>
      <c r="C2896" s="5"/>
      <c r="L2896" s="11"/>
      <c r="M2896" s="12"/>
      <c r="N2896" s="13"/>
      <c r="O2896" s="2"/>
      <c r="P2896" s="4"/>
      <c r="Q2896" s="4"/>
      <c r="R2896" s="4"/>
      <c r="X2896" s="73"/>
      <c r="Y2896" s="76"/>
    </row>
    <row r="2897" spans="2:25" s="1" customFormat="1" ht="12.75">
      <c r="B2897" s="5"/>
      <c r="C2897" s="5"/>
      <c r="L2897" s="11"/>
      <c r="M2897" s="12"/>
      <c r="N2897" s="13"/>
      <c r="O2897" s="2"/>
      <c r="P2897" s="4"/>
      <c r="Q2897" s="4"/>
      <c r="R2897" s="4"/>
      <c r="X2897" s="73"/>
      <c r="Y2897" s="76"/>
    </row>
    <row r="2898" spans="2:25" s="1" customFormat="1" ht="12.75">
      <c r="B2898" s="5"/>
      <c r="C2898" s="5"/>
      <c r="L2898" s="11"/>
      <c r="M2898" s="12"/>
      <c r="N2898" s="13"/>
      <c r="O2898" s="2"/>
      <c r="P2898" s="4"/>
      <c r="Q2898" s="4"/>
      <c r="R2898" s="4"/>
      <c r="X2898" s="73"/>
      <c r="Y2898" s="76"/>
    </row>
    <row r="2899" spans="2:25" s="1" customFormat="1" ht="12.75">
      <c r="B2899" s="5"/>
      <c r="C2899" s="5"/>
      <c r="L2899" s="11"/>
      <c r="M2899" s="12"/>
      <c r="N2899" s="13"/>
      <c r="O2899" s="2"/>
      <c r="P2899" s="4"/>
      <c r="Q2899" s="4"/>
      <c r="R2899" s="4"/>
      <c r="X2899" s="73"/>
      <c r="Y2899" s="76"/>
    </row>
    <row r="2900" spans="2:25" s="1" customFormat="1" ht="12.75">
      <c r="B2900" s="5"/>
      <c r="C2900" s="5"/>
      <c r="L2900" s="11"/>
      <c r="M2900" s="12"/>
      <c r="N2900" s="13"/>
      <c r="O2900" s="2"/>
      <c r="P2900" s="4"/>
      <c r="Q2900" s="4"/>
      <c r="R2900" s="4"/>
      <c r="X2900" s="73"/>
      <c r="Y2900" s="76"/>
    </row>
    <row r="2901" spans="2:25" s="1" customFormat="1" ht="12.75">
      <c r="B2901" s="5"/>
      <c r="C2901" s="5"/>
      <c r="L2901" s="11"/>
      <c r="M2901" s="12"/>
      <c r="N2901" s="13"/>
      <c r="O2901" s="2"/>
      <c r="P2901" s="4"/>
      <c r="Q2901" s="4"/>
      <c r="R2901" s="4"/>
      <c r="X2901" s="73"/>
      <c r="Y2901" s="76"/>
    </row>
    <row r="2902" spans="2:25" s="1" customFormat="1" ht="12.75">
      <c r="B2902" s="5"/>
      <c r="C2902" s="5"/>
      <c r="L2902" s="11"/>
      <c r="M2902" s="12"/>
      <c r="N2902" s="13"/>
      <c r="O2902" s="2"/>
      <c r="P2902" s="4"/>
      <c r="Q2902" s="4"/>
      <c r="R2902" s="4"/>
      <c r="X2902" s="73"/>
      <c r="Y2902" s="76"/>
    </row>
    <row r="2903" spans="2:25" s="1" customFormat="1" ht="12.75">
      <c r="B2903" s="5"/>
      <c r="C2903" s="5"/>
      <c r="L2903" s="11"/>
      <c r="M2903" s="12"/>
      <c r="N2903" s="13"/>
      <c r="O2903" s="2"/>
      <c r="P2903" s="4"/>
      <c r="Q2903" s="4"/>
      <c r="R2903" s="4"/>
      <c r="X2903" s="73"/>
      <c r="Y2903" s="76"/>
    </row>
    <row r="2904" spans="2:25" s="1" customFormat="1" ht="12.75">
      <c r="B2904" s="5"/>
      <c r="C2904" s="5"/>
      <c r="L2904" s="11"/>
      <c r="M2904" s="12"/>
      <c r="N2904" s="13"/>
      <c r="O2904" s="2"/>
      <c r="P2904" s="4"/>
      <c r="Q2904" s="4"/>
      <c r="R2904" s="4"/>
      <c r="X2904" s="73"/>
      <c r="Y2904" s="76"/>
    </row>
    <row r="2905" spans="2:25" s="1" customFormat="1" ht="12.75">
      <c r="B2905" s="5"/>
      <c r="C2905" s="5"/>
      <c r="L2905" s="11"/>
      <c r="M2905" s="12"/>
      <c r="N2905" s="13"/>
      <c r="O2905" s="2"/>
      <c r="P2905" s="4"/>
      <c r="Q2905" s="4"/>
      <c r="R2905" s="4"/>
      <c r="X2905" s="73"/>
      <c r="Y2905" s="76"/>
    </row>
    <row r="2906" spans="2:25" s="1" customFormat="1" ht="12.75">
      <c r="B2906" s="5"/>
      <c r="C2906" s="5"/>
      <c r="L2906" s="11"/>
      <c r="M2906" s="12"/>
      <c r="N2906" s="13"/>
      <c r="O2906" s="2"/>
      <c r="P2906" s="4"/>
      <c r="Q2906" s="4"/>
      <c r="R2906" s="4"/>
      <c r="X2906" s="73"/>
      <c r="Y2906" s="76"/>
    </row>
    <row r="2907" spans="2:25" s="1" customFormat="1" ht="12.75">
      <c r="B2907" s="5"/>
      <c r="C2907" s="5"/>
      <c r="L2907" s="11"/>
      <c r="M2907" s="12"/>
      <c r="N2907" s="13"/>
      <c r="O2907" s="2"/>
      <c r="P2907" s="4"/>
      <c r="Q2907" s="4"/>
      <c r="R2907" s="4"/>
      <c r="X2907" s="73"/>
      <c r="Y2907" s="76"/>
    </row>
    <row r="2908" spans="2:25" s="1" customFormat="1" ht="12.75">
      <c r="B2908" s="5"/>
      <c r="C2908" s="5"/>
      <c r="L2908" s="11"/>
      <c r="M2908" s="12"/>
      <c r="N2908" s="13"/>
      <c r="O2908" s="2"/>
      <c r="P2908" s="4"/>
      <c r="Q2908" s="4"/>
      <c r="R2908" s="4"/>
      <c r="X2908" s="73"/>
      <c r="Y2908" s="76"/>
    </row>
    <row r="2909" spans="2:25" s="1" customFormat="1" ht="12.75">
      <c r="B2909" s="5"/>
      <c r="C2909" s="5"/>
      <c r="L2909" s="11"/>
      <c r="M2909" s="12"/>
      <c r="N2909" s="13"/>
      <c r="O2909" s="2"/>
      <c r="P2909" s="4"/>
      <c r="Q2909" s="4"/>
      <c r="R2909" s="4"/>
      <c r="X2909" s="73"/>
      <c r="Y2909" s="76"/>
    </row>
    <row r="2910" spans="2:25" s="1" customFormat="1" ht="12.75">
      <c r="B2910" s="5"/>
      <c r="C2910" s="5"/>
      <c r="L2910" s="11"/>
      <c r="M2910" s="12"/>
      <c r="N2910" s="13"/>
      <c r="O2910" s="2"/>
      <c r="P2910" s="4"/>
      <c r="Q2910" s="4"/>
      <c r="R2910" s="4"/>
      <c r="X2910" s="73"/>
      <c r="Y2910" s="76"/>
    </row>
    <row r="2911" spans="2:25" s="1" customFormat="1" ht="12.75">
      <c r="B2911" s="5"/>
      <c r="C2911" s="5"/>
      <c r="L2911" s="11"/>
      <c r="M2911" s="12"/>
      <c r="N2911" s="13"/>
      <c r="O2911" s="2"/>
      <c r="P2911" s="4"/>
      <c r="Q2911" s="4"/>
      <c r="R2911" s="4"/>
      <c r="X2911" s="73"/>
      <c r="Y2911" s="76"/>
    </row>
    <row r="2912" spans="2:25" s="1" customFormat="1" ht="12.75">
      <c r="B2912" s="5"/>
      <c r="C2912" s="5"/>
      <c r="L2912" s="11"/>
      <c r="M2912" s="12"/>
      <c r="N2912" s="13"/>
      <c r="O2912" s="2"/>
      <c r="P2912" s="4"/>
      <c r="Q2912" s="4"/>
      <c r="R2912" s="4"/>
      <c r="X2912" s="73"/>
      <c r="Y2912" s="76"/>
    </row>
    <row r="2913" spans="2:25" s="1" customFormat="1" ht="12.75">
      <c r="B2913" s="5"/>
      <c r="C2913" s="5"/>
      <c r="L2913" s="11"/>
      <c r="M2913" s="12"/>
      <c r="N2913" s="13"/>
      <c r="O2913" s="2"/>
      <c r="P2913" s="4"/>
      <c r="Q2913" s="4"/>
      <c r="R2913" s="4"/>
      <c r="X2913" s="73"/>
      <c r="Y2913" s="76"/>
    </row>
    <row r="2914" spans="2:25" s="1" customFormat="1" ht="12.75">
      <c r="B2914" s="5"/>
      <c r="C2914" s="5"/>
      <c r="L2914" s="11"/>
      <c r="M2914" s="12"/>
      <c r="N2914" s="13"/>
      <c r="O2914" s="2"/>
      <c r="P2914" s="4"/>
      <c r="Q2914" s="4"/>
      <c r="R2914" s="4"/>
      <c r="X2914" s="73"/>
      <c r="Y2914" s="76"/>
    </row>
    <row r="2915" spans="2:25" s="1" customFormat="1" ht="12.75">
      <c r="B2915" s="5"/>
      <c r="C2915" s="5"/>
      <c r="L2915" s="11"/>
      <c r="M2915" s="12"/>
      <c r="N2915" s="13"/>
      <c r="O2915" s="2"/>
      <c r="P2915" s="4"/>
      <c r="Q2915" s="4"/>
      <c r="R2915" s="4"/>
      <c r="X2915" s="73"/>
      <c r="Y2915" s="76"/>
    </row>
    <row r="2916" spans="2:25" s="1" customFormat="1" ht="12.75">
      <c r="B2916" s="5"/>
      <c r="C2916" s="5"/>
      <c r="L2916" s="11"/>
      <c r="M2916" s="12"/>
      <c r="N2916" s="13"/>
      <c r="O2916" s="2"/>
      <c r="P2916" s="4"/>
      <c r="Q2916" s="4"/>
      <c r="R2916" s="4"/>
      <c r="X2916" s="73"/>
      <c r="Y2916" s="76"/>
    </row>
    <row r="2917" spans="2:25" s="1" customFormat="1" ht="12.75">
      <c r="B2917" s="5"/>
      <c r="C2917" s="5"/>
      <c r="L2917" s="11"/>
      <c r="M2917" s="12"/>
      <c r="N2917" s="13"/>
      <c r="O2917" s="2"/>
      <c r="P2917" s="4"/>
      <c r="Q2917" s="4"/>
      <c r="R2917" s="4"/>
      <c r="X2917" s="73"/>
      <c r="Y2917" s="76"/>
    </row>
    <row r="2918" spans="2:25" s="1" customFormat="1" ht="12.75">
      <c r="B2918" s="5"/>
      <c r="C2918" s="5"/>
      <c r="L2918" s="11"/>
      <c r="M2918" s="12"/>
      <c r="N2918" s="13"/>
      <c r="O2918" s="2"/>
      <c r="P2918" s="4"/>
      <c r="Q2918" s="4"/>
      <c r="R2918" s="4"/>
      <c r="X2918" s="73"/>
      <c r="Y2918" s="76"/>
    </row>
    <row r="2919" spans="2:25" s="1" customFormat="1" ht="12.75">
      <c r="B2919" s="5"/>
      <c r="C2919" s="5"/>
      <c r="L2919" s="11"/>
      <c r="M2919" s="12"/>
      <c r="N2919" s="13"/>
      <c r="O2919" s="2"/>
      <c r="P2919" s="4"/>
      <c r="Q2919" s="4"/>
      <c r="R2919" s="4"/>
      <c r="X2919" s="73"/>
      <c r="Y2919" s="76"/>
    </row>
    <row r="2920" spans="2:25" s="1" customFormat="1" ht="12.75">
      <c r="B2920" s="5"/>
      <c r="C2920" s="5"/>
      <c r="L2920" s="11"/>
      <c r="M2920" s="12"/>
      <c r="N2920" s="13"/>
      <c r="O2920" s="2"/>
      <c r="P2920" s="4"/>
      <c r="Q2920" s="4"/>
      <c r="R2920" s="4"/>
      <c r="X2920" s="73"/>
      <c r="Y2920" s="76"/>
    </row>
    <row r="2921" spans="2:25" s="1" customFormat="1" ht="12.75">
      <c r="B2921" s="5"/>
      <c r="C2921" s="5"/>
      <c r="L2921" s="11"/>
      <c r="M2921" s="12"/>
      <c r="N2921" s="13"/>
      <c r="O2921" s="2"/>
      <c r="P2921" s="4"/>
      <c r="Q2921" s="4"/>
      <c r="R2921" s="4"/>
      <c r="X2921" s="73"/>
      <c r="Y2921" s="76"/>
    </row>
    <row r="2922" spans="2:25" s="1" customFormat="1" ht="12.75">
      <c r="B2922" s="5"/>
      <c r="C2922" s="5"/>
      <c r="L2922" s="11"/>
      <c r="M2922" s="12"/>
      <c r="N2922" s="13"/>
      <c r="O2922" s="2"/>
      <c r="P2922" s="4"/>
      <c r="Q2922" s="4"/>
      <c r="R2922" s="4"/>
      <c r="X2922" s="73"/>
      <c r="Y2922" s="76"/>
    </row>
    <row r="2923" spans="2:25" s="1" customFormat="1" ht="12.75">
      <c r="B2923" s="5"/>
      <c r="C2923" s="5"/>
      <c r="L2923" s="11"/>
      <c r="M2923" s="12"/>
      <c r="N2923" s="13"/>
      <c r="O2923" s="2"/>
      <c r="P2923" s="4"/>
      <c r="Q2923" s="4"/>
      <c r="R2923" s="4"/>
      <c r="X2923" s="73"/>
      <c r="Y2923" s="76"/>
    </row>
    <row r="2924" spans="2:25" s="1" customFormat="1" ht="12.75">
      <c r="B2924" s="5"/>
      <c r="C2924" s="5"/>
      <c r="L2924" s="11"/>
      <c r="M2924" s="12"/>
      <c r="N2924" s="13"/>
      <c r="O2924" s="2"/>
      <c r="P2924" s="4"/>
      <c r="Q2924" s="4"/>
      <c r="R2924" s="4"/>
      <c r="X2924" s="73"/>
      <c r="Y2924" s="76"/>
    </row>
    <row r="2925" spans="2:25" s="1" customFormat="1" ht="12.75">
      <c r="B2925" s="5"/>
      <c r="C2925" s="5"/>
      <c r="L2925" s="11"/>
      <c r="M2925" s="12"/>
      <c r="N2925" s="13"/>
      <c r="O2925" s="2"/>
      <c r="P2925" s="4"/>
      <c r="Q2925" s="4"/>
      <c r="R2925" s="4"/>
      <c r="X2925" s="73"/>
      <c r="Y2925" s="76"/>
    </row>
    <row r="2926" spans="2:25" s="1" customFormat="1" ht="12.75">
      <c r="B2926" s="5"/>
      <c r="C2926" s="5"/>
      <c r="L2926" s="11"/>
      <c r="M2926" s="12"/>
      <c r="N2926" s="13"/>
      <c r="O2926" s="2"/>
      <c r="P2926" s="4"/>
      <c r="Q2926" s="4"/>
      <c r="R2926" s="4"/>
      <c r="X2926" s="73"/>
      <c r="Y2926" s="76"/>
    </row>
    <row r="2927" spans="2:25" s="1" customFormat="1" ht="12.75">
      <c r="B2927" s="5"/>
      <c r="C2927" s="5"/>
      <c r="L2927" s="11"/>
      <c r="M2927" s="12"/>
      <c r="N2927" s="13"/>
      <c r="O2927" s="2"/>
      <c r="P2927" s="4"/>
      <c r="Q2927" s="4"/>
      <c r="R2927" s="4"/>
      <c r="X2927" s="73"/>
      <c r="Y2927" s="76"/>
    </row>
    <row r="2928" spans="2:25" s="1" customFormat="1" ht="12.75">
      <c r="B2928" s="5"/>
      <c r="C2928" s="5"/>
      <c r="L2928" s="11"/>
      <c r="M2928" s="12"/>
      <c r="N2928" s="13"/>
      <c r="O2928" s="2"/>
      <c r="P2928" s="4"/>
      <c r="Q2928" s="4"/>
      <c r="R2928" s="4"/>
      <c r="X2928" s="73"/>
      <c r="Y2928" s="76"/>
    </row>
    <row r="2929" spans="2:25" s="1" customFormat="1" ht="12.75">
      <c r="B2929" s="5"/>
      <c r="C2929" s="5"/>
      <c r="L2929" s="11"/>
      <c r="M2929" s="12"/>
      <c r="N2929" s="13"/>
      <c r="O2929" s="2"/>
      <c r="P2929" s="4"/>
      <c r="Q2929" s="4"/>
      <c r="R2929" s="4"/>
      <c r="X2929" s="73"/>
      <c r="Y2929" s="76"/>
    </row>
    <row r="2930" spans="2:25" s="1" customFormat="1" ht="12.75">
      <c r="B2930" s="5"/>
      <c r="C2930" s="5"/>
      <c r="L2930" s="11"/>
      <c r="M2930" s="12"/>
      <c r="N2930" s="13"/>
      <c r="O2930" s="2"/>
      <c r="P2930" s="4"/>
      <c r="Q2930" s="4"/>
      <c r="R2930" s="4"/>
      <c r="X2930" s="73"/>
      <c r="Y2930" s="76"/>
    </row>
    <row r="2931" spans="2:25" s="1" customFormat="1" ht="12.75">
      <c r="B2931" s="5"/>
      <c r="C2931" s="5"/>
      <c r="L2931" s="11"/>
      <c r="M2931" s="12"/>
      <c r="N2931" s="13"/>
      <c r="O2931" s="2"/>
      <c r="P2931" s="4"/>
      <c r="Q2931" s="4"/>
      <c r="R2931" s="4"/>
      <c r="X2931" s="73"/>
      <c r="Y2931" s="76"/>
    </row>
    <row r="2932" spans="2:25" s="1" customFormat="1" ht="12.75">
      <c r="B2932" s="5"/>
      <c r="C2932" s="5"/>
      <c r="L2932" s="11"/>
      <c r="M2932" s="12"/>
      <c r="N2932" s="13"/>
      <c r="O2932" s="2"/>
      <c r="P2932" s="4"/>
      <c r="Q2932" s="4"/>
      <c r="R2932" s="4"/>
      <c r="X2932" s="73"/>
      <c r="Y2932" s="76"/>
    </row>
    <row r="2933" spans="2:25" s="1" customFormat="1" ht="12.75">
      <c r="B2933" s="5"/>
      <c r="C2933" s="5"/>
      <c r="L2933" s="11"/>
      <c r="M2933" s="12"/>
      <c r="N2933" s="13"/>
      <c r="O2933" s="2"/>
      <c r="P2933" s="4"/>
      <c r="Q2933" s="4"/>
      <c r="R2933" s="4"/>
      <c r="X2933" s="73"/>
      <c r="Y2933" s="76"/>
    </row>
    <row r="2934" spans="2:25" s="1" customFormat="1" ht="12.75">
      <c r="B2934" s="5"/>
      <c r="C2934" s="5"/>
      <c r="L2934" s="11"/>
      <c r="M2934" s="12"/>
      <c r="N2934" s="13"/>
      <c r="O2934" s="2"/>
      <c r="P2934" s="4"/>
      <c r="Q2934" s="4"/>
      <c r="R2934" s="4"/>
      <c r="X2934" s="73"/>
      <c r="Y2934" s="76"/>
    </row>
    <row r="2935" spans="2:25" s="1" customFormat="1" ht="12.75">
      <c r="B2935" s="5"/>
      <c r="C2935" s="5"/>
      <c r="L2935" s="11"/>
      <c r="M2935" s="12"/>
      <c r="N2935" s="13"/>
      <c r="O2935" s="2"/>
      <c r="P2935" s="4"/>
      <c r="Q2935" s="4"/>
      <c r="R2935" s="4"/>
      <c r="X2935" s="73"/>
      <c r="Y2935" s="76"/>
    </row>
    <row r="2936" spans="2:25" s="1" customFormat="1" ht="12.75">
      <c r="B2936" s="5"/>
      <c r="C2936" s="5"/>
      <c r="L2936" s="11"/>
      <c r="M2936" s="12"/>
      <c r="N2936" s="13"/>
      <c r="O2936" s="2"/>
      <c r="P2936" s="4"/>
      <c r="Q2936" s="4"/>
      <c r="R2936" s="4"/>
      <c r="X2936" s="73"/>
      <c r="Y2936" s="76"/>
    </row>
    <row r="2937" spans="2:25" s="1" customFormat="1" ht="12.75">
      <c r="B2937" s="5"/>
      <c r="C2937" s="5"/>
      <c r="L2937" s="11"/>
      <c r="M2937" s="12"/>
      <c r="N2937" s="13"/>
      <c r="O2937" s="2"/>
      <c r="P2937" s="4"/>
      <c r="Q2937" s="4"/>
      <c r="R2937" s="4"/>
      <c r="X2937" s="73"/>
      <c r="Y2937" s="76"/>
    </row>
    <row r="2938" spans="2:25" s="1" customFormat="1" ht="12.75">
      <c r="B2938" s="5"/>
      <c r="C2938" s="5"/>
      <c r="L2938" s="11"/>
      <c r="M2938" s="12"/>
      <c r="N2938" s="13"/>
      <c r="O2938" s="2"/>
      <c r="P2938" s="4"/>
      <c r="Q2938" s="4"/>
      <c r="R2938" s="4"/>
      <c r="X2938" s="73"/>
      <c r="Y2938" s="76"/>
    </row>
    <row r="2939" spans="2:25" s="1" customFormat="1" ht="12.75">
      <c r="B2939" s="5"/>
      <c r="C2939" s="5"/>
      <c r="L2939" s="11"/>
      <c r="M2939" s="12"/>
      <c r="N2939" s="13"/>
      <c r="O2939" s="2"/>
      <c r="P2939" s="4"/>
      <c r="Q2939" s="4"/>
      <c r="R2939" s="4"/>
      <c r="X2939" s="73"/>
      <c r="Y2939" s="76"/>
    </row>
    <row r="2940" spans="2:25" s="1" customFormat="1" ht="12.75">
      <c r="B2940" s="5"/>
      <c r="C2940" s="5"/>
      <c r="L2940" s="11"/>
      <c r="M2940" s="12"/>
      <c r="N2940" s="13"/>
      <c r="O2940" s="2"/>
      <c r="P2940" s="4"/>
      <c r="Q2940" s="4"/>
      <c r="R2940" s="4"/>
      <c r="X2940" s="73"/>
      <c r="Y2940" s="76"/>
    </row>
    <row r="2941" spans="2:25" s="1" customFormat="1" ht="12.75">
      <c r="B2941" s="5"/>
      <c r="C2941" s="5"/>
      <c r="L2941" s="11"/>
      <c r="M2941" s="12"/>
      <c r="N2941" s="13"/>
      <c r="O2941" s="2"/>
      <c r="P2941" s="4"/>
      <c r="Q2941" s="4"/>
      <c r="R2941" s="4"/>
      <c r="X2941" s="73"/>
      <c r="Y2941" s="76"/>
    </row>
    <row r="2942" spans="2:25" s="1" customFormat="1" ht="12.75">
      <c r="B2942" s="5"/>
      <c r="C2942" s="5"/>
      <c r="L2942" s="11"/>
      <c r="M2942" s="12"/>
      <c r="N2942" s="13"/>
      <c r="O2942" s="2"/>
      <c r="P2942" s="4"/>
      <c r="Q2942" s="4"/>
      <c r="R2942" s="4"/>
      <c r="X2942" s="73"/>
      <c r="Y2942" s="76"/>
    </row>
    <row r="2943" spans="2:25" s="1" customFormat="1" ht="12.75">
      <c r="B2943" s="5"/>
      <c r="C2943" s="5"/>
      <c r="L2943" s="11"/>
      <c r="M2943" s="12"/>
      <c r="N2943" s="13"/>
      <c r="O2943" s="2"/>
      <c r="P2943" s="4"/>
      <c r="Q2943" s="4"/>
      <c r="R2943" s="4"/>
      <c r="X2943" s="73"/>
      <c r="Y2943" s="76"/>
    </row>
    <row r="2944" spans="2:25" s="1" customFormat="1" ht="12.75">
      <c r="B2944" s="5"/>
      <c r="C2944" s="5"/>
      <c r="L2944" s="11"/>
      <c r="M2944" s="12"/>
      <c r="N2944" s="13"/>
      <c r="O2944" s="2"/>
      <c r="P2944" s="4"/>
      <c r="Q2944" s="4"/>
      <c r="R2944" s="4"/>
      <c r="X2944" s="73"/>
      <c r="Y2944" s="76"/>
    </row>
    <row r="2945" spans="2:25" s="1" customFormat="1" ht="12.75">
      <c r="B2945" s="5"/>
      <c r="C2945" s="5"/>
      <c r="L2945" s="11"/>
      <c r="M2945" s="12"/>
      <c r="N2945" s="13"/>
      <c r="O2945" s="2"/>
      <c r="P2945" s="4"/>
      <c r="Q2945" s="4"/>
      <c r="R2945" s="4"/>
      <c r="X2945" s="73"/>
      <c r="Y2945" s="76"/>
    </row>
    <row r="2946" spans="2:25" s="1" customFormat="1" ht="12.75">
      <c r="B2946" s="5"/>
      <c r="C2946" s="5"/>
      <c r="L2946" s="11"/>
      <c r="M2946" s="12"/>
      <c r="N2946" s="13"/>
      <c r="O2946" s="2"/>
      <c r="P2946" s="4"/>
      <c r="Q2946" s="4"/>
      <c r="R2946" s="4"/>
      <c r="X2946" s="73"/>
      <c r="Y2946" s="76"/>
    </row>
    <row r="2947" spans="2:25" s="1" customFormat="1" ht="12.75">
      <c r="B2947" s="5"/>
      <c r="C2947" s="5"/>
      <c r="L2947" s="11"/>
      <c r="M2947" s="12"/>
      <c r="N2947" s="13"/>
      <c r="O2947" s="2"/>
      <c r="P2947" s="4"/>
      <c r="Q2947" s="4"/>
      <c r="R2947" s="4"/>
      <c r="X2947" s="73"/>
      <c r="Y2947" s="76"/>
    </row>
    <row r="2948" spans="2:25" s="1" customFormat="1" ht="12.75">
      <c r="B2948" s="5"/>
      <c r="C2948" s="5"/>
      <c r="L2948" s="11"/>
      <c r="M2948" s="12"/>
      <c r="N2948" s="13"/>
      <c r="O2948" s="2"/>
      <c r="P2948" s="4"/>
      <c r="Q2948" s="4"/>
      <c r="R2948" s="4"/>
      <c r="X2948" s="73"/>
      <c r="Y2948" s="76"/>
    </row>
    <row r="2949" spans="2:25" s="1" customFormat="1" ht="12.75">
      <c r="B2949" s="5"/>
      <c r="C2949" s="5"/>
      <c r="L2949" s="11"/>
      <c r="M2949" s="12"/>
      <c r="N2949" s="13"/>
      <c r="O2949" s="2"/>
      <c r="P2949" s="4"/>
      <c r="Q2949" s="4"/>
      <c r="R2949" s="4"/>
      <c r="X2949" s="73"/>
      <c r="Y2949" s="76"/>
    </row>
    <row r="2950" spans="2:25" s="1" customFormat="1" ht="12.75">
      <c r="B2950" s="5"/>
      <c r="C2950" s="5"/>
      <c r="L2950" s="11"/>
      <c r="M2950" s="12"/>
      <c r="N2950" s="13"/>
      <c r="O2950" s="2"/>
      <c r="P2950" s="4"/>
      <c r="Q2950" s="4"/>
      <c r="R2950" s="4"/>
      <c r="X2950" s="73"/>
      <c r="Y2950" s="76"/>
    </row>
    <row r="2951" spans="2:25" s="1" customFormat="1" ht="12.75">
      <c r="B2951" s="5"/>
      <c r="C2951" s="5"/>
      <c r="L2951" s="11"/>
      <c r="M2951" s="12"/>
      <c r="N2951" s="13"/>
      <c r="O2951" s="2"/>
      <c r="P2951" s="4"/>
      <c r="Q2951" s="4"/>
      <c r="R2951" s="4"/>
      <c r="X2951" s="73"/>
      <c r="Y2951" s="76"/>
    </row>
    <row r="2952" spans="2:25" s="1" customFormat="1" ht="12.75">
      <c r="B2952" s="5"/>
      <c r="C2952" s="5"/>
      <c r="L2952" s="11"/>
      <c r="M2952" s="12"/>
      <c r="N2952" s="13"/>
      <c r="O2952" s="2"/>
      <c r="P2952" s="4"/>
      <c r="Q2952" s="4"/>
      <c r="R2952" s="4"/>
      <c r="X2952" s="73"/>
      <c r="Y2952" s="76"/>
    </row>
    <row r="2953" spans="2:25" s="1" customFormat="1" ht="12.75">
      <c r="B2953" s="5"/>
      <c r="C2953" s="5"/>
      <c r="L2953" s="11"/>
      <c r="M2953" s="12"/>
      <c r="N2953" s="13"/>
      <c r="O2953" s="2"/>
      <c r="P2953" s="4"/>
      <c r="Q2953" s="4"/>
      <c r="R2953" s="4"/>
      <c r="X2953" s="73"/>
      <c r="Y2953" s="76"/>
    </row>
    <row r="2954" spans="2:25" s="1" customFormat="1" ht="12.75">
      <c r="B2954" s="5"/>
      <c r="C2954" s="5"/>
      <c r="L2954" s="11"/>
      <c r="M2954" s="12"/>
      <c r="N2954" s="13"/>
      <c r="O2954" s="2"/>
      <c r="P2954" s="4"/>
      <c r="Q2954" s="4"/>
      <c r="R2954" s="4"/>
      <c r="X2954" s="73"/>
      <c r="Y2954" s="76"/>
    </row>
    <row r="2955" spans="2:25" s="1" customFormat="1" ht="12.75">
      <c r="B2955" s="5"/>
      <c r="C2955" s="5"/>
      <c r="L2955" s="11"/>
      <c r="M2955" s="12"/>
      <c r="N2955" s="13"/>
      <c r="O2955" s="2"/>
      <c r="P2955" s="4"/>
      <c r="Q2955" s="4"/>
      <c r="R2955" s="4"/>
      <c r="X2955" s="73"/>
      <c r="Y2955" s="76"/>
    </row>
    <row r="2956" spans="2:25" s="1" customFormat="1" ht="12.75">
      <c r="B2956" s="5"/>
      <c r="C2956" s="5"/>
      <c r="L2956" s="11"/>
      <c r="M2956" s="12"/>
      <c r="N2956" s="13"/>
      <c r="O2956" s="2"/>
      <c r="P2956" s="4"/>
      <c r="Q2956" s="4"/>
      <c r="R2956" s="4"/>
      <c r="X2956" s="73"/>
      <c r="Y2956" s="76"/>
    </row>
    <row r="2957" spans="2:25" s="1" customFormat="1" ht="12.75">
      <c r="B2957" s="5"/>
      <c r="C2957" s="5"/>
      <c r="L2957" s="11"/>
      <c r="M2957" s="12"/>
      <c r="N2957" s="13"/>
      <c r="O2957" s="2"/>
      <c r="P2957" s="4"/>
      <c r="Q2957" s="4"/>
      <c r="R2957" s="4"/>
      <c r="X2957" s="73"/>
      <c r="Y2957" s="76"/>
    </row>
    <row r="2958" spans="2:25" s="1" customFormat="1" ht="12.75">
      <c r="B2958" s="5"/>
      <c r="C2958" s="5"/>
      <c r="L2958" s="11"/>
      <c r="M2958" s="12"/>
      <c r="N2958" s="13"/>
      <c r="O2958" s="2"/>
      <c r="P2958" s="4"/>
      <c r="Q2958" s="4"/>
      <c r="R2958" s="4"/>
      <c r="X2958" s="73"/>
      <c r="Y2958" s="76"/>
    </row>
    <row r="2959" spans="2:25" s="1" customFormat="1" ht="12.75">
      <c r="B2959" s="5"/>
      <c r="C2959" s="5"/>
      <c r="L2959" s="11"/>
      <c r="M2959" s="12"/>
      <c r="N2959" s="13"/>
      <c r="O2959" s="2"/>
      <c r="P2959" s="4"/>
      <c r="Q2959" s="4"/>
      <c r="R2959" s="4"/>
      <c r="X2959" s="73"/>
      <c r="Y2959" s="76"/>
    </row>
    <row r="2960" spans="2:25" s="1" customFormat="1" ht="12.75">
      <c r="B2960" s="5"/>
      <c r="C2960" s="5"/>
      <c r="L2960" s="11"/>
      <c r="M2960" s="12"/>
      <c r="N2960" s="13"/>
      <c r="O2960" s="2"/>
      <c r="P2960" s="4"/>
      <c r="Q2960" s="4"/>
      <c r="R2960" s="4"/>
      <c r="X2960" s="73"/>
      <c r="Y2960" s="76"/>
    </row>
    <row r="2961" spans="2:25" s="1" customFormat="1" ht="12.75">
      <c r="B2961" s="5"/>
      <c r="C2961" s="5"/>
      <c r="L2961" s="11"/>
      <c r="M2961" s="12"/>
      <c r="N2961" s="13"/>
      <c r="O2961" s="2"/>
      <c r="P2961" s="4"/>
      <c r="Q2961" s="4"/>
      <c r="R2961" s="4"/>
      <c r="X2961" s="73"/>
      <c r="Y2961" s="76"/>
    </row>
    <row r="2962" spans="2:25" s="1" customFormat="1" ht="12.75">
      <c r="B2962" s="5"/>
      <c r="C2962" s="5"/>
      <c r="L2962" s="11"/>
      <c r="M2962" s="12"/>
      <c r="N2962" s="13"/>
      <c r="O2962" s="2"/>
      <c r="P2962" s="4"/>
      <c r="Q2962" s="4"/>
      <c r="R2962" s="4"/>
      <c r="X2962" s="73"/>
      <c r="Y2962" s="76"/>
    </row>
    <row r="2963" spans="2:25" s="1" customFormat="1" ht="12.75">
      <c r="B2963" s="5"/>
      <c r="C2963" s="5"/>
      <c r="L2963" s="11"/>
      <c r="M2963" s="12"/>
      <c r="N2963" s="13"/>
      <c r="O2963" s="2"/>
      <c r="P2963" s="4"/>
      <c r="Q2963" s="4"/>
      <c r="R2963" s="4"/>
      <c r="X2963" s="73"/>
      <c r="Y2963" s="76"/>
    </row>
    <row r="2964" spans="2:25" s="1" customFormat="1" ht="12.75">
      <c r="B2964" s="5"/>
      <c r="C2964" s="5"/>
      <c r="L2964" s="11"/>
      <c r="M2964" s="12"/>
      <c r="N2964" s="13"/>
      <c r="O2964" s="2"/>
      <c r="P2964" s="4"/>
      <c r="Q2964" s="4"/>
      <c r="R2964" s="4"/>
      <c r="X2964" s="73"/>
      <c r="Y2964" s="76"/>
    </row>
    <row r="2965" spans="2:25" s="1" customFormat="1" ht="12.75">
      <c r="B2965" s="5"/>
      <c r="C2965" s="5"/>
      <c r="L2965" s="11"/>
      <c r="M2965" s="12"/>
      <c r="N2965" s="13"/>
      <c r="O2965" s="2"/>
      <c r="P2965" s="4"/>
      <c r="Q2965" s="4"/>
      <c r="R2965" s="4"/>
      <c r="X2965" s="73"/>
      <c r="Y2965" s="76"/>
    </row>
    <row r="2966" spans="2:25" s="1" customFormat="1" ht="12.75">
      <c r="B2966" s="5"/>
      <c r="C2966" s="5"/>
      <c r="L2966" s="11"/>
      <c r="M2966" s="12"/>
      <c r="N2966" s="13"/>
      <c r="O2966" s="2"/>
      <c r="P2966" s="4"/>
      <c r="Q2966" s="4"/>
      <c r="R2966" s="4"/>
      <c r="X2966" s="73"/>
      <c r="Y2966" s="76"/>
    </row>
    <row r="2967" spans="2:25" s="1" customFormat="1" ht="12.75">
      <c r="B2967" s="5"/>
      <c r="C2967" s="5"/>
      <c r="L2967" s="11"/>
      <c r="M2967" s="12"/>
      <c r="N2967" s="13"/>
      <c r="O2967" s="2"/>
      <c r="P2967" s="4"/>
      <c r="Q2967" s="4"/>
      <c r="R2967" s="4"/>
      <c r="X2967" s="73"/>
      <c r="Y2967" s="76"/>
    </row>
    <row r="2968" spans="2:25" s="1" customFormat="1" ht="12.75">
      <c r="B2968" s="5"/>
      <c r="C2968" s="5"/>
      <c r="L2968" s="11"/>
      <c r="M2968" s="12"/>
      <c r="N2968" s="13"/>
      <c r="O2968" s="2"/>
      <c r="P2968" s="4"/>
      <c r="Q2968" s="4"/>
      <c r="R2968" s="4"/>
      <c r="X2968" s="73"/>
      <c r="Y2968" s="76"/>
    </row>
    <row r="2969" spans="2:25" s="1" customFormat="1" ht="12.75">
      <c r="B2969" s="5"/>
      <c r="C2969" s="5"/>
      <c r="L2969" s="11"/>
      <c r="M2969" s="12"/>
      <c r="N2969" s="13"/>
      <c r="O2969" s="2"/>
      <c r="P2969" s="4"/>
      <c r="Q2969" s="4"/>
      <c r="R2969" s="4"/>
      <c r="X2969" s="73"/>
      <c r="Y2969" s="76"/>
    </row>
    <row r="2970" spans="2:25" s="1" customFormat="1" ht="12.75">
      <c r="B2970" s="5"/>
      <c r="C2970" s="5"/>
      <c r="L2970" s="11"/>
      <c r="M2970" s="12"/>
      <c r="N2970" s="13"/>
      <c r="O2970" s="2"/>
      <c r="P2970" s="4"/>
      <c r="Q2970" s="4"/>
      <c r="R2970" s="4"/>
      <c r="X2970" s="73"/>
      <c r="Y2970" s="76"/>
    </row>
    <row r="2971" spans="2:25" s="1" customFormat="1" ht="12.75">
      <c r="B2971" s="5"/>
      <c r="C2971" s="5"/>
      <c r="L2971" s="11"/>
      <c r="M2971" s="12"/>
      <c r="N2971" s="13"/>
      <c r="O2971" s="2"/>
      <c r="P2971" s="4"/>
      <c r="Q2971" s="4"/>
      <c r="R2971" s="4"/>
      <c r="X2971" s="73"/>
      <c r="Y2971" s="76"/>
    </row>
    <row r="2972" spans="2:25" s="1" customFormat="1" ht="12.75">
      <c r="B2972" s="5"/>
      <c r="C2972" s="5"/>
      <c r="L2972" s="11"/>
      <c r="M2972" s="12"/>
      <c r="N2972" s="13"/>
      <c r="O2972" s="2"/>
      <c r="P2972" s="4"/>
      <c r="Q2972" s="4"/>
      <c r="R2972" s="4"/>
      <c r="X2972" s="73"/>
      <c r="Y2972" s="76"/>
    </row>
    <row r="2973" spans="2:25" s="1" customFormat="1" ht="12.75">
      <c r="B2973" s="5"/>
      <c r="C2973" s="5"/>
      <c r="L2973" s="11"/>
      <c r="M2973" s="12"/>
      <c r="N2973" s="13"/>
      <c r="O2973" s="2"/>
      <c r="P2973" s="4"/>
      <c r="Q2973" s="4"/>
      <c r="R2973" s="4"/>
      <c r="X2973" s="73"/>
      <c r="Y2973" s="76"/>
    </row>
    <row r="2974" spans="2:25" s="1" customFormat="1" ht="12.75">
      <c r="B2974" s="5"/>
      <c r="C2974" s="5"/>
      <c r="L2974" s="11"/>
      <c r="M2974" s="12"/>
      <c r="N2974" s="13"/>
      <c r="O2974" s="2"/>
      <c r="P2974" s="4"/>
      <c r="Q2974" s="4"/>
      <c r="R2974" s="4"/>
      <c r="X2974" s="73"/>
      <c r="Y2974" s="76"/>
    </row>
    <row r="2975" spans="2:25" s="1" customFormat="1" ht="12.75">
      <c r="B2975" s="5"/>
      <c r="C2975" s="5"/>
      <c r="L2975" s="11"/>
      <c r="M2975" s="12"/>
      <c r="N2975" s="13"/>
      <c r="O2975" s="2"/>
      <c r="P2975" s="4"/>
      <c r="Q2975" s="4"/>
      <c r="R2975" s="4"/>
      <c r="X2975" s="73"/>
      <c r="Y2975" s="76"/>
    </row>
    <row r="2976" spans="2:25" s="1" customFormat="1" ht="12.75">
      <c r="B2976" s="5"/>
      <c r="C2976" s="5"/>
      <c r="L2976" s="11"/>
      <c r="M2976" s="12"/>
      <c r="N2976" s="13"/>
      <c r="O2976" s="2"/>
      <c r="P2976" s="4"/>
      <c r="Q2976" s="4"/>
      <c r="R2976" s="4"/>
      <c r="X2976" s="73"/>
      <c r="Y2976" s="76"/>
    </row>
    <row r="2977" spans="2:25" s="1" customFormat="1" ht="12.75">
      <c r="B2977" s="5"/>
      <c r="C2977" s="5"/>
      <c r="L2977" s="11"/>
      <c r="M2977" s="12"/>
      <c r="N2977" s="13"/>
      <c r="O2977" s="2"/>
      <c r="P2977" s="4"/>
      <c r="Q2977" s="4"/>
      <c r="R2977" s="4"/>
      <c r="X2977" s="73"/>
      <c r="Y2977" s="76"/>
    </row>
    <row r="2978" spans="2:25" s="1" customFormat="1" ht="12.75">
      <c r="B2978" s="5"/>
      <c r="C2978" s="5"/>
      <c r="L2978" s="11"/>
      <c r="M2978" s="12"/>
      <c r="N2978" s="13"/>
      <c r="O2978" s="2"/>
      <c r="P2978" s="4"/>
      <c r="Q2978" s="4"/>
      <c r="R2978" s="4"/>
      <c r="X2978" s="73"/>
      <c r="Y2978" s="76"/>
    </row>
    <row r="2979" spans="2:25" s="1" customFormat="1" ht="12.75">
      <c r="B2979" s="5"/>
      <c r="C2979" s="5"/>
      <c r="L2979" s="11"/>
      <c r="M2979" s="12"/>
      <c r="N2979" s="13"/>
      <c r="O2979" s="2"/>
      <c r="P2979" s="4"/>
      <c r="Q2979" s="4"/>
      <c r="R2979" s="4"/>
      <c r="X2979" s="73"/>
      <c r="Y2979" s="76"/>
    </row>
    <row r="2980" spans="2:25" s="1" customFormat="1" ht="12.75">
      <c r="B2980" s="5"/>
      <c r="C2980" s="5"/>
      <c r="L2980" s="11"/>
      <c r="M2980" s="12"/>
      <c r="N2980" s="13"/>
      <c r="O2980" s="2"/>
      <c r="P2980" s="4"/>
      <c r="Q2980" s="4"/>
      <c r="R2980" s="4"/>
      <c r="X2980" s="73"/>
      <c r="Y2980" s="76"/>
    </row>
    <row r="2981" spans="2:25" s="1" customFormat="1" ht="12.75">
      <c r="B2981" s="5"/>
      <c r="C2981" s="5"/>
      <c r="L2981" s="11"/>
      <c r="M2981" s="12"/>
      <c r="N2981" s="13"/>
      <c r="O2981" s="2"/>
      <c r="P2981" s="4"/>
      <c r="Q2981" s="4"/>
      <c r="R2981" s="4"/>
      <c r="X2981" s="73"/>
      <c r="Y2981" s="76"/>
    </row>
    <row r="2982" spans="2:25" s="1" customFormat="1" ht="12.75">
      <c r="B2982" s="5"/>
      <c r="C2982" s="5"/>
      <c r="L2982" s="11"/>
      <c r="M2982" s="12"/>
      <c r="N2982" s="13"/>
      <c r="O2982" s="2"/>
      <c r="P2982" s="4"/>
      <c r="Q2982" s="4"/>
      <c r="R2982" s="4"/>
      <c r="X2982" s="73"/>
      <c r="Y2982" s="76"/>
    </row>
    <row r="2983" spans="2:25" s="1" customFormat="1" ht="12.75">
      <c r="B2983" s="5"/>
      <c r="C2983" s="5"/>
      <c r="L2983" s="11"/>
      <c r="M2983" s="12"/>
      <c r="N2983" s="13"/>
      <c r="O2983" s="2"/>
      <c r="P2983" s="4"/>
      <c r="Q2983" s="4"/>
      <c r="R2983" s="4"/>
      <c r="X2983" s="73"/>
      <c r="Y2983" s="76"/>
    </row>
    <row r="2984" spans="2:25" s="1" customFormat="1" ht="12.75">
      <c r="B2984" s="5"/>
      <c r="C2984" s="5"/>
      <c r="L2984" s="11"/>
      <c r="M2984" s="12"/>
      <c r="N2984" s="13"/>
      <c r="O2984" s="2"/>
      <c r="P2984" s="4"/>
      <c r="Q2984" s="4"/>
      <c r="R2984" s="4"/>
      <c r="X2984" s="73"/>
      <c r="Y2984" s="76"/>
    </row>
    <row r="2985" spans="2:25" s="1" customFormat="1" ht="12.75">
      <c r="B2985" s="5"/>
      <c r="C2985" s="5"/>
      <c r="L2985" s="11"/>
      <c r="M2985" s="12"/>
      <c r="N2985" s="13"/>
      <c r="O2985" s="2"/>
      <c r="P2985" s="4"/>
      <c r="Q2985" s="4"/>
      <c r="R2985" s="4"/>
      <c r="X2985" s="73"/>
      <c r="Y2985" s="76"/>
    </row>
    <row r="2986" spans="2:25" s="1" customFormat="1" ht="12.75">
      <c r="B2986" s="5"/>
      <c r="C2986" s="5"/>
      <c r="L2986" s="11"/>
      <c r="M2986" s="12"/>
      <c r="N2986" s="13"/>
      <c r="O2986" s="2"/>
      <c r="P2986" s="4"/>
      <c r="Q2986" s="4"/>
      <c r="R2986" s="4"/>
      <c r="X2986" s="73"/>
      <c r="Y2986" s="76"/>
    </row>
    <row r="2987" spans="2:25" s="1" customFormat="1" ht="12.75">
      <c r="B2987" s="5"/>
      <c r="C2987" s="5"/>
      <c r="L2987" s="11"/>
      <c r="M2987" s="12"/>
      <c r="N2987" s="13"/>
      <c r="O2987" s="2"/>
      <c r="P2987" s="4"/>
      <c r="Q2987" s="4"/>
      <c r="R2987" s="4"/>
      <c r="X2987" s="73"/>
      <c r="Y2987" s="76"/>
    </row>
    <row r="2988" spans="2:25" s="1" customFormat="1" ht="12.75">
      <c r="B2988" s="5"/>
      <c r="C2988" s="5"/>
      <c r="L2988" s="11"/>
      <c r="M2988" s="12"/>
      <c r="N2988" s="13"/>
      <c r="O2988" s="2"/>
      <c r="P2988" s="4"/>
      <c r="Q2988" s="4"/>
      <c r="R2988" s="4"/>
      <c r="X2988" s="73"/>
      <c r="Y2988" s="76"/>
    </row>
    <row r="2989" spans="2:25" s="1" customFormat="1" ht="12.75">
      <c r="B2989" s="5"/>
      <c r="C2989" s="5"/>
      <c r="L2989" s="11"/>
      <c r="M2989" s="12"/>
      <c r="N2989" s="13"/>
      <c r="O2989" s="2"/>
      <c r="P2989" s="4"/>
      <c r="Q2989" s="4"/>
      <c r="R2989" s="4"/>
      <c r="X2989" s="73"/>
      <c r="Y2989" s="76"/>
    </row>
    <row r="2990" spans="2:25" s="1" customFormat="1" ht="12.75">
      <c r="B2990" s="5"/>
      <c r="C2990" s="5"/>
      <c r="L2990" s="11"/>
      <c r="M2990" s="12"/>
      <c r="N2990" s="13"/>
      <c r="O2990" s="2"/>
      <c r="P2990" s="4"/>
      <c r="Q2990" s="4"/>
      <c r="R2990" s="4"/>
      <c r="X2990" s="73"/>
      <c r="Y2990" s="76"/>
    </row>
    <row r="2991" spans="2:25" s="1" customFormat="1" ht="12.75">
      <c r="B2991" s="5"/>
      <c r="C2991" s="5"/>
      <c r="L2991" s="11"/>
      <c r="M2991" s="12"/>
      <c r="N2991" s="13"/>
      <c r="O2991" s="2"/>
      <c r="P2991" s="4"/>
      <c r="Q2991" s="4"/>
      <c r="R2991" s="4"/>
      <c r="X2991" s="73"/>
      <c r="Y2991" s="76"/>
    </row>
    <row r="2992" spans="2:25" s="1" customFormat="1" ht="12.75">
      <c r="B2992" s="5"/>
      <c r="C2992" s="5"/>
      <c r="L2992" s="11"/>
      <c r="M2992" s="12"/>
      <c r="N2992" s="13"/>
      <c r="O2992" s="2"/>
      <c r="P2992" s="4"/>
      <c r="Q2992" s="4"/>
      <c r="R2992" s="4"/>
      <c r="X2992" s="73"/>
      <c r="Y2992" s="76"/>
    </row>
    <row r="2993" spans="2:25" s="1" customFormat="1" ht="12.75">
      <c r="B2993" s="5"/>
      <c r="C2993" s="5"/>
      <c r="L2993" s="11"/>
      <c r="M2993" s="12"/>
      <c r="N2993" s="13"/>
      <c r="O2993" s="2"/>
      <c r="P2993" s="4"/>
      <c r="Q2993" s="4"/>
      <c r="R2993" s="4"/>
      <c r="X2993" s="73"/>
      <c r="Y2993" s="76"/>
    </row>
    <row r="2994" spans="2:25" s="1" customFormat="1" ht="12.75">
      <c r="B2994" s="5"/>
      <c r="C2994" s="5"/>
      <c r="L2994" s="11"/>
      <c r="M2994" s="12"/>
      <c r="N2994" s="13"/>
      <c r="O2994" s="2"/>
      <c r="P2994" s="4"/>
      <c r="Q2994" s="4"/>
      <c r="R2994" s="4"/>
      <c r="X2994" s="73"/>
      <c r="Y2994" s="76"/>
    </row>
    <row r="2995" spans="2:25" s="1" customFormat="1" ht="12.75">
      <c r="B2995" s="5"/>
      <c r="C2995" s="5"/>
      <c r="L2995" s="11"/>
      <c r="M2995" s="12"/>
      <c r="N2995" s="13"/>
      <c r="O2995" s="2"/>
      <c r="P2995" s="4"/>
      <c r="Q2995" s="4"/>
      <c r="R2995" s="4"/>
      <c r="X2995" s="73"/>
      <c r="Y2995" s="76"/>
    </row>
    <row r="2996" spans="2:25" s="1" customFormat="1" ht="12.75">
      <c r="B2996" s="5"/>
      <c r="C2996" s="5"/>
      <c r="L2996" s="11"/>
      <c r="M2996" s="12"/>
      <c r="N2996" s="13"/>
      <c r="O2996" s="2"/>
      <c r="P2996" s="4"/>
      <c r="Q2996" s="4"/>
      <c r="R2996" s="4"/>
      <c r="X2996" s="73"/>
      <c r="Y2996" s="76"/>
    </row>
    <row r="2997" spans="2:25" s="1" customFormat="1" ht="12.75">
      <c r="B2997" s="5"/>
      <c r="C2997" s="5"/>
      <c r="L2997" s="11"/>
      <c r="M2997" s="12"/>
      <c r="N2997" s="13"/>
      <c r="O2997" s="2"/>
      <c r="P2997" s="4"/>
      <c r="Q2997" s="4"/>
      <c r="R2997" s="4"/>
      <c r="X2997" s="73"/>
      <c r="Y2997" s="76"/>
    </row>
    <row r="2998" spans="2:25" s="1" customFormat="1" ht="12.75">
      <c r="B2998" s="5"/>
      <c r="C2998" s="5"/>
      <c r="L2998" s="11"/>
      <c r="M2998" s="12"/>
      <c r="N2998" s="13"/>
      <c r="O2998" s="2"/>
      <c r="P2998" s="4"/>
      <c r="Q2998" s="4"/>
      <c r="R2998" s="4"/>
      <c r="X2998" s="73"/>
      <c r="Y2998" s="76"/>
    </row>
    <row r="2999" spans="2:25" s="1" customFormat="1" ht="12.75">
      <c r="B2999" s="5"/>
      <c r="C2999" s="5"/>
      <c r="L2999" s="11"/>
      <c r="M2999" s="12"/>
      <c r="N2999" s="13"/>
      <c r="O2999" s="2"/>
      <c r="P2999" s="4"/>
      <c r="Q2999" s="4"/>
      <c r="R2999" s="4"/>
      <c r="X2999" s="73"/>
      <c r="Y2999" s="76"/>
    </row>
    <row r="3000" spans="2:25" s="1" customFormat="1" ht="12.75">
      <c r="B3000" s="5"/>
      <c r="C3000" s="5"/>
      <c r="L3000" s="11"/>
      <c r="M3000" s="12"/>
      <c r="N3000" s="13"/>
      <c r="O3000" s="2"/>
      <c r="P3000" s="4"/>
      <c r="Q3000" s="4"/>
      <c r="R3000" s="4"/>
      <c r="X3000" s="73"/>
      <c r="Y3000" s="76"/>
    </row>
    <row r="3001" spans="2:25" s="1" customFormat="1" ht="12.75">
      <c r="B3001" s="5"/>
      <c r="C3001" s="5"/>
      <c r="L3001" s="11"/>
      <c r="M3001" s="12"/>
      <c r="N3001" s="13"/>
      <c r="O3001" s="2"/>
      <c r="P3001" s="4"/>
      <c r="Q3001" s="4"/>
      <c r="R3001" s="4"/>
      <c r="X3001" s="73"/>
      <c r="Y3001" s="76"/>
    </row>
    <row r="3002" spans="2:25" s="1" customFormat="1" ht="12.75">
      <c r="B3002" s="5"/>
      <c r="C3002" s="5"/>
      <c r="L3002" s="11"/>
      <c r="M3002" s="12"/>
      <c r="N3002" s="13"/>
      <c r="O3002" s="2"/>
      <c r="P3002" s="4"/>
      <c r="Q3002" s="4"/>
      <c r="R3002" s="4"/>
      <c r="X3002" s="73"/>
      <c r="Y3002" s="76"/>
    </row>
    <row r="3003" spans="2:25" s="1" customFormat="1" ht="12.75">
      <c r="B3003" s="5"/>
      <c r="C3003" s="5"/>
      <c r="L3003" s="11"/>
      <c r="M3003" s="12"/>
      <c r="N3003" s="13"/>
      <c r="O3003" s="2"/>
      <c r="P3003" s="4"/>
      <c r="Q3003" s="4"/>
      <c r="R3003" s="4"/>
      <c r="X3003" s="73"/>
      <c r="Y3003" s="76"/>
    </row>
    <row r="3004" spans="2:25" s="1" customFormat="1" ht="12.75">
      <c r="B3004" s="5"/>
      <c r="C3004" s="5"/>
      <c r="L3004" s="11"/>
      <c r="M3004" s="12"/>
      <c r="N3004" s="13"/>
      <c r="O3004" s="2"/>
      <c r="P3004" s="4"/>
      <c r="Q3004" s="4"/>
      <c r="R3004" s="4"/>
      <c r="X3004" s="73"/>
      <c r="Y3004" s="76"/>
    </row>
    <row r="3005" spans="2:25" s="1" customFormat="1" ht="12.75">
      <c r="B3005" s="5"/>
      <c r="C3005" s="5"/>
      <c r="L3005" s="11"/>
      <c r="M3005" s="12"/>
      <c r="N3005" s="13"/>
      <c r="O3005" s="2"/>
      <c r="P3005" s="4"/>
      <c r="Q3005" s="4"/>
      <c r="R3005" s="4"/>
      <c r="X3005" s="73"/>
      <c r="Y3005" s="76"/>
    </row>
    <row r="3006" spans="2:25" s="1" customFormat="1" ht="12.75">
      <c r="B3006" s="5"/>
      <c r="C3006" s="5"/>
      <c r="L3006" s="11"/>
      <c r="M3006" s="12"/>
      <c r="N3006" s="13"/>
      <c r="O3006" s="2"/>
      <c r="P3006" s="4"/>
      <c r="Q3006" s="4"/>
      <c r="R3006" s="4"/>
      <c r="X3006" s="73"/>
      <c r="Y3006" s="76"/>
    </row>
    <row r="3007" spans="2:25" s="1" customFormat="1" ht="12.75">
      <c r="B3007" s="5"/>
      <c r="C3007" s="5"/>
      <c r="L3007" s="11"/>
      <c r="M3007" s="12"/>
      <c r="N3007" s="13"/>
      <c r="O3007" s="2"/>
      <c r="P3007" s="4"/>
      <c r="Q3007" s="4"/>
      <c r="R3007" s="4"/>
      <c r="X3007" s="73"/>
      <c r="Y3007" s="76"/>
    </row>
    <row r="3008" spans="2:25" s="1" customFormat="1" ht="12.75">
      <c r="B3008" s="5"/>
      <c r="C3008" s="5"/>
      <c r="L3008" s="11"/>
      <c r="M3008" s="12"/>
      <c r="N3008" s="13"/>
      <c r="O3008" s="2"/>
      <c r="P3008" s="4"/>
      <c r="Q3008" s="4"/>
      <c r="R3008" s="4"/>
      <c r="X3008" s="73"/>
      <c r="Y3008" s="76"/>
    </row>
    <row r="3009" spans="2:25" s="1" customFormat="1" ht="12.75">
      <c r="B3009" s="5"/>
      <c r="C3009" s="5"/>
      <c r="L3009" s="11"/>
      <c r="M3009" s="12"/>
      <c r="N3009" s="13"/>
      <c r="O3009" s="2"/>
      <c r="P3009" s="4"/>
      <c r="Q3009" s="4"/>
      <c r="R3009" s="4"/>
      <c r="X3009" s="73"/>
      <c r="Y3009" s="76"/>
    </row>
    <row r="3010" spans="2:25" s="1" customFormat="1" ht="12.75">
      <c r="B3010" s="5"/>
      <c r="C3010" s="5"/>
      <c r="L3010" s="11"/>
      <c r="M3010" s="12"/>
      <c r="N3010" s="13"/>
      <c r="O3010" s="2"/>
      <c r="P3010" s="4"/>
      <c r="Q3010" s="4"/>
      <c r="R3010" s="4"/>
      <c r="X3010" s="73"/>
      <c r="Y3010" s="76"/>
    </row>
    <row r="3011" spans="2:25" s="1" customFormat="1" ht="12.75">
      <c r="B3011" s="5"/>
      <c r="C3011" s="5"/>
      <c r="L3011" s="11"/>
      <c r="M3011" s="12"/>
      <c r="N3011" s="13"/>
      <c r="O3011" s="2"/>
      <c r="P3011" s="4"/>
      <c r="Q3011" s="4"/>
      <c r="R3011" s="4"/>
      <c r="X3011" s="73"/>
      <c r="Y3011" s="76"/>
    </row>
    <row r="3012" spans="2:25" s="1" customFormat="1" ht="12.75">
      <c r="B3012" s="5"/>
      <c r="C3012" s="5"/>
      <c r="L3012" s="11"/>
      <c r="M3012" s="12"/>
      <c r="N3012" s="13"/>
      <c r="O3012" s="2"/>
      <c r="P3012" s="4"/>
      <c r="Q3012" s="4"/>
      <c r="R3012" s="4"/>
      <c r="X3012" s="73"/>
      <c r="Y3012" s="76"/>
    </row>
    <row r="3013" spans="2:25" s="1" customFormat="1" ht="12.75">
      <c r="B3013" s="5"/>
      <c r="C3013" s="5"/>
      <c r="L3013" s="11"/>
      <c r="M3013" s="12"/>
      <c r="N3013" s="13"/>
      <c r="O3013" s="2"/>
      <c r="P3013" s="4"/>
      <c r="Q3013" s="4"/>
      <c r="R3013" s="4"/>
      <c r="X3013" s="73"/>
      <c r="Y3013" s="76"/>
    </row>
    <row r="3014" spans="2:25" s="1" customFormat="1" ht="12.75">
      <c r="B3014" s="5"/>
      <c r="C3014" s="5"/>
      <c r="L3014" s="11"/>
      <c r="M3014" s="12"/>
      <c r="N3014" s="13"/>
      <c r="O3014" s="2"/>
      <c r="P3014" s="4"/>
      <c r="Q3014" s="4"/>
      <c r="R3014" s="4"/>
      <c r="X3014" s="73"/>
      <c r="Y3014" s="76"/>
    </row>
    <row r="3015" spans="2:25" s="1" customFormat="1" ht="12.75">
      <c r="B3015" s="5"/>
      <c r="C3015" s="5"/>
      <c r="L3015" s="11"/>
      <c r="M3015" s="12"/>
      <c r="N3015" s="13"/>
      <c r="O3015" s="2"/>
      <c r="P3015" s="4"/>
      <c r="Q3015" s="4"/>
      <c r="R3015" s="4"/>
      <c r="X3015" s="73"/>
      <c r="Y3015" s="76"/>
    </row>
    <row r="3016" spans="2:25" s="1" customFormat="1" ht="12.75">
      <c r="B3016" s="5"/>
      <c r="C3016" s="5"/>
      <c r="L3016" s="11"/>
      <c r="M3016" s="12"/>
      <c r="N3016" s="13"/>
      <c r="O3016" s="2"/>
      <c r="P3016" s="4"/>
      <c r="Q3016" s="4"/>
      <c r="R3016" s="4"/>
      <c r="X3016" s="73"/>
      <c r="Y3016" s="76"/>
    </row>
    <row r="3017" spans="2:25" s="1" customFormat="1" ht="12.75">
      <c r="B3017" s="5"/>
      <c r="C3017" s="5"/>
      <c r="L3017" s="11"/>
      <c r="M3017" s="12"/>
      <c r="N3017" s="13"/>
      <c r="O3017" s="2"/>
      <c r="P3017" s="4"/>
      <c r="Q3017" s="4"/>
      <c r="R3017" s="4"/>
      <c r="X3017" s="73"/>
      <c r="Y3017" s="76"/>
    </row>
    <row r="3018" spans="2:25" s="1" customFormat="1" ht="12.75">
      <c r="B3018" s="5"/>
      <c r="C3018" s="5"/>
      <c r="L3018" s="11"/>
      <c r="M3018" s="12"/>
      <c r="N3018" s="13"/>
      <c r="O3018" s="2"/>
      <c r="P3018" s="4"/>
      <c r="Q3018" s="4"/>
      <c r="R3018" s="4"/>
      <c r="X3018" s="73"/>
      <c r="Y3018" s="76"/>
    </row>
    <row r="3019" spans="2:25" s="1" customFormat="1" ht="12.75">
      <c r="B3019" s="5"/>
      <c r="C3019" s="5"/>
      <c r="L3019" s="11"/>
      <c r="M3019" s="12"/>
      <c r="N3019" s="13"/>
      <c r="O3019" s="2"/>
      <c r="P3019" s="4"/>
      <c r="Q3019" s="4"/>
      <c r="R3019" s="4"/>
      <c r="X3019" s="73"/>
      <c r="Y3019" s="76"/>
    </row>
    <row r="3020" spans="2:25" s="1" customFormat="1" ht="12.75">
      <c r="B3020" s="5"/>
      <c r="C3020" s="5"/>
      <c r="L3020" s="11"/>
      <c r="M3020" s="12"/>
      <c r="N3020" s="13"/>
      <c r="O3020" s="2"/>
      <c r="P3020" s="4"/>
      <c r="Q3020" s="4"/>
      <c r="R3020" s="4"/>
      <c r="X3020" s="73"/>
      <c r="Y3020" s="76"/>
    </row>
    <row r="3021" spans="2:25" s="1" customFormat="1" ht="12.75">
      <c r="B3021" s="5"/>
      <c r="C3021" s="5"/>
      <c r="L3021" s="11"/>
      <c r="M3021" s="12"/>
      <c r="N3021" s="13"/>
      <c r="O3021" s="2"/>
      <c r="P3021" s="4"/>
      <c r="Q3021" s="4"/>
      <c r="R3021" s="4"/>
      <c r="X3021" s="73"/>
      <c r="Y3021" s="76"/>
    </row>
    <row r="3022" spans="2:25" s="1" customFormat="1" ht="12.75">
      <c r="B3022" s="5"/>
      <c r="C3022" s="5"/>
      <c r="L3022" s="11"/>
      <c r="M3022" s="12"/>
      <c r="N3022" s="13"/>
      <c r="O3022" s="2"/>
      <c r="P3022" s="4"/>
      <c r="Q3022" s="4"/>
      <c r="R3022" s="4"/>
      <c r="X3022" s="73"/>
      <c r="Y3022" s="76"/>
    </row>
    <row r="3023" spans="2:25" s="1" customFormat="1" ht="12.75">
      <c r="B3023" s="5"/>
      <c r="C3023" s="5"/>
      <c r="L3023" s="11"/>
      <c r="M3023" s="12"/>
      <c r="N3023" s="13"/>
      <c r="O3023" s="2"/>
      <c r="P3023" s="4"/>
      <c r="Q3023" s="4"/>
      <c r="R3023" s="4"/>
      <c r="X3023" s="73"/>
      <c r="Y3023" s="76"/>
    </row>
    <row r="3024" spans="2:25" s="1" customFormat="1" ht="12.75">
      <c r="B3024" s="5"/>
      <c r="C3024" s="5"/>
      <c r="L3024" s="11"/>
      <c r="M3024" s="12"/>
      <c r="N3024" s="13"/>
      <c r="O3024" s="2"/>
      <c r="P3024" s="4"/>
      <c r="Q3024" s="4"/>
      <c r="R3024" s="4"/>
      <c r="X3024" s="73"/>
      <c r="Y3024" s="76"/>
    </row>
    <row r="3025" spans="2:25" s="1" customFormat="1" ht="12.75">
      <c r="B3025" s="5"/>
      <c r="C3025" s="5"/>
      <c r="L3025" s="11"/>
      <c r="M3025" s="12"/>
      <c r="N3025" s="13"/>
      <c r="O3025" s="2"/>
      <c r="P3025" s="4"/>
      <c r="Q3025" s="4"/>
      <c r="R3025" s="4"/>
      <c r="X3025" s="73"/>
      <c r="Y3025" s="76"/>
    </row>
    <row r="3026" spans="2:25" s="1" customFormat="1" ht="12.75">
      <c r="B3026" s="5"/>
      <c r="C3026" s="5"/>
      <c r="L3026" s="11"/>
      <c r="M3026" s="12"/>
      <c r="N3026" s="13"/>
      <c r="O3026" s="2"/>
      <c r="P3026" s="4"/>
      <c r="Q3026" s="4"/>
      <c r="R3026" s="4"/>
      <c r="X3026" s="73"/>
      <c r="Y3026" s="76"/>
    </row>
    <row r="3027" spans="2:25" s="1" customFormat="1" ht="12.75">
      <c r="B3027" s="5"/>
      <c r="C3027" s="5"/>
      <c r="L3027" s="11"/>
      <c r="M3027" s="12"/>
      <c r="N3027" s="13"/>
      <c r="O3027" s="2"/>
      <c r="P3027" s="4"/>
      <c r="Q3027" s="4"/>
      <c r="R3027" s="4"/>
      <c r="X3027" s="73"/>
      <c r="Y3027" s="76"/>
    </row>
    <row r="3028" spans="2:25" s="1" customFormat="1" ht="12.75">
      <c r="B3028" s="5"/>
      <c r="C3028" s="5"/>
      <c r="L3028" s="11"/>
      <c r="M3028" s="12"/>
      <c r="N3028" s="13"/>
      <c r="O3028" s="2"/>
      <c r="P3028" s="4"/>
      <c r="Q3028" s="4"/>
      <c r="R3028" s="4"/>
      <c r="X3028" s="73"/>
      <c r="Y3028" s="76"/>
    </row>
    <row r="3029" spans="2:25" s="1" customFormat="1" ht="12.75">
      <c r="B3029" s="5"/>
      <c r="C3029" s="5"/>
      <c r="L3029" s="11"/>
      <c r="M3029" s="12"/>
      <c r="N3029" s="13"/>
      <c r="O3029" s="2"/>
      <c r="P3029" s="4"/>
      <c r="Q3029" s="4"/>
      <c r="R3029" s="4"/>
      <c r="X3029" s="73"/>
      <c r="Y3029" s="76"/>
    </row>
    <row r="3030" spans="2:25" s="1" customFormat="1" ht="12.75">
      <c r="B3030" s="5"/>
      <c r="C3030" s="5"/>
      <c r="L3030" s="11"/>
      <c r="M3030" s="12"/>
      <c r="N3030" s="13"/>
      <c r="O3030" s="2"/>
      <c r="P3030" s="4"/>
      <c r="Q3030" s="4"/>
      <c r="R3030" s="4"/>
      <c r="X3030" s="73"/>
      <c r="Y3030" s="76"/>
    </row>
    <row r="3031" spans="2:25" s="1" customFormat="1" ht="12.75">
      <c r="B3031" s="5"/>
      <c r="C3031" s="5"/>
      <c r="L3031" s="11"/>
      <c r="M3031" s="12"/>
      <c r="N3031" s="13"/>
      <c r="O3031" s="2"/>
      <c r="P3031" s="4"/>
      <c r="Q3031" s="4"/>
      <c r="R3031" s="4"/>
      <c r="X3031" s="73"/>
      <c r="Y3031" s="76"/>
    </row>
    <row r="3032" spans="2:25" s="1" customFormat="1" ht="12.75">
      <c r="B3032" s="5"/>
      <c r="C3032" s="5"/>
      <c r="L3032" s="11"/>
      <c r="M3032" s="12"/>
      <c r="N3032" s="13"/>
      <c r="O3032" s="2"/>
      <c r="P3032" s="4"/>
      <c r="Q3032" s="4"/>
      <c r="R3032" s="4"/>
      <c r="X3032" s="73"/>
      <c r="Y3032" s="76"/>
    </row>
    <row r="3033" spans="2:25" s="1" customFormat="1" ht="12.75">
      <c r="B3033" s="5"/>
      <c r="C3033" s="5"/>
      <c r="L3033" s="11"/>
      <c r="M3033" s="12"/>
      <c r="N3033" s="13"/>
      <c r="O3033" s="2"/>
      <c r="P3033" s="4"/>
      <c r="Q3033" s="4"/>
      <c r="R3033" s="4"/>
      <c r="X3033" s="73"/>
      <c r="Y3033" s="76"/>
    </row>
    <row r="3034" spans="2:25" s="1" customFormat="1" ht="12.75">
      <c r="B3034" s="5"/>
      <c r="C3034" s="5"/>
      <c r="L3034" s="11"/>
      <c r="M3034" s="12"/>
      <c r="N3034" s="13"/>
      <c r="O3034" s="2"/>
      <c r="P3034" s="4"/>
      <c r="Q3034" s="4"/>
      <c r="R3034" s="4"/>
      <c r="X3034" s="73"/>
      <c r="Y3034" s="76"/>
    </row>
    <row r="3035" spans="2:25" s="1" customFormat="1" ht="12.75">
      <c r="B3035" s="5"/>
      <c r="C3035" s="5"/>
      <c r="L3035" s="11"/>
      <c r="M3035" s="12"/>
      <c r="N3035" s="13"/>
      <c r="O3035" s="2"/>
      <c r="P3035" s="4"/>
      <c r="Q3035" s="4"/>
      <c r="R3035" s="4"/>
      <c r="X3035" s="73"/>
      <c r="Y3035" s="76"/>
    </row>
    <row r="3036" spans="2:25" s="1" customFormat="1" ht="12.75">
      <c r="B3036" s="5"/>
      <c r="C3036" s="5"/>
      <c r="L3036" s="11"/>
      <c r="M3036" s="12"/>
      <c r="N3036" s="13"/>
      <c r="O3036" s="2"/>
      <c r="P3036" s="4"/>
      <c r="Q3036" s="4"/>
      <c r="R3036" s="4"/>
      <c r="X3036" s="73"/>
      <c r="Y3036" s="76"/>
    </row>
    <row r="3037" spans="2:25" s="1" customFormat="1" ht="12.75">
      <c r="B3037" s="5"/>
      <c r="C3037" s="5"/>
      <c r="L3037" s="11"/>
      <c r="M3037" s="12"/>
      <c r="N3037" s="13"/>
      <c r="O3037" s="2"/>
      <c r="P3037" s="4"/>
      <c r="Q3037" s="4"/>
      <c r="R3037" s="4"/>
      <c r="X3037" s="73"/>
      <c r="Y3037" s="76"/>
    </row>
    <row r="3038" spans="2:25" s="1" customFormat="1" ht="12.75">
      <c r="B3038" s="5"/>
      <c r="C3038" s="5"/>
      <c r="L3038" s="11"/>
      <c r="M3038" s="12"/>
      <c r="N3038" s="13"/>
      <c r="O3038" s="2"/>
      <c r="P3038" s="4"/>
      <c r="Q3038" s="4"/>
      <c r="R3038" s="4"/>
      <c r="X3038" s="73"/>
      <c r="Y3038" s="76"/>
    </row>
    <row r="3039" spans="2:25" s="1" customFormat="1" ht="12.75">
      <c r="B3039" s="5"/>
      <c r="C3039" s="5"/>
      <c r="L3039" s="11"/>
      <c r="M3039" s="12"/>
      <c r="N3039" s="13"/>
      <c r="O3039" s="2"/>
      <c r="P3039" s="4"/>
      <c r="Q3039" s="4"/>
      <c r="R3039" s="4"/>
      <c r="X3039" s="73"/>
      <c r="Y3039" s="76"/>
    </row>
    <row r="3040" spans="2:25" s="1" customFormat="1" ht="12.75">
      <c r="B3040" s="5"/>
      <c r="C3040" s="5"/>
      <c r="L3040" s="11"/>
      <c r="M3040" s="12"/>
      <c r="N3040" s="13"/>
      <c r="O3040" s="2"/>
      <c r="P3040" s="4"/>
      <c r="Q3040" s="4"/>
      <c r="R3040" s="4"/>
      <c r="X3040" s="73"/>
      <c r="Y3040" s="76"/>
    </row>
    <row r="3041" spans="2:25" s="1" customFormat="1" ht="12.75">
      <c r="B3041" s="5"/>
      <c r="C3041" s="5"/>
      <c r="L3041" s="11"/>
      <c r="M3041" s="12"/>
      <c r="N3041" s="13"/>
      <c r="O3041" s="2"/>
      <c r="P3041" s="4"/>
      <c r="Q3041" s="4"/>
      <c r="R3041" s="4"/>
      <c r="X3041" s="73"/>
      <c r="Y3041" s="76"/>
    </row>
    <row r="3042" spans="2:25" s="1" customFormat="1" ht="12.75">
      <c r="B3042" s="5"/>
      <c r="C3042" s="5"/>
      <c r="L3042" s="11"/>
      <c r="M3042" s="12"/>
      <c r="N3042" s="13"/>
      <c r="O3042" s="2"/>
      <c r="P3042" s="4"/>
      <c r="Q3042" s="4"/>
      <c r="R3042" s="4"/>
      <c r="X3042" s="73"/>
      <c r="Y3042" s="76"/>
    </row>
    <row r="3043" spans="2:25" s="1" customFormat="1" ht="12.75">
      <c r="B3043" s="5"/>
      <c r="C3043" s="5"/>
      <c r="L3043" s="11"/>
      <c r="M3043" s="12"/>
      <c r="N3043" s="13"/>
      <c r="O3043" s="2"/>
      <c r="P3043" s="4"/>
      <c r="Q3043" s="4"/>
      <c r="R3043" s="4"/>
      <c r="X3043" s="73"/>
      <c r="Y3043" s="76"/>
    </row>
    <row r="3044" spans="2:25" s="1" customFormat="1" ht="12.75">
      <c r="B3044" s="5"/>
      <c r="C3044" s="5"/>
      <c r="L3044" s="11"/>
      <c r="M3044" s="12"/>
      <c r="N3044" s="13"/>
      <c r="O3044" s="2"/>
      <c r="P3044" s="4"/>
      <c r="Q3044" s="4"/>
      <c r="R3044" s="4"/>
      <c r="X3044" s="73"/>
      <c r="Y3044" s="76"/>
    </row>
    <row r="3045" spans="2:25" s="1" customFormat="1" ht="12.75">
      <c r="B3045" s="5"/>
      <c r="C3045" s="5"/>
      <c r="L3045" s="11"/>
      <c r="M3045" s="12"/>
      <c r="N3045" s="13"/>
      <c r="O3045" s="2"/>
      <c r="P3045" s="4"/>
      <c r="Q3045" s="4"/>
      <c r="R3045" s="4"/>
      <c r="X3045" s="73"/>
      <c r="Y3045" s="76"/>
    </row>
    <row r="3046" spans="2:25" s="1" customFormat="1" ht="12.75">
      <c r="B3046" s="5"/>
      <c r="C3046" s="5"/>
      <c r="L3046" s="11"/>
      <c r="M3046" s="12"/>
      <c r="N3046" s="13"/>
      <c r="O3046" s="2"/>
      <c r="P3046" s="4"/>
      <c r="Q3046" s="4"/>
      <c r="R3046" s="4"/>
      <c r="X3046" s="73"/>
      <c r="Y3046" s="76"/>
    </row>
    <row r="3047" spans="2:25" s="1" customFormat="1" ht="12.75">
      <c r="B3047" s="5"/>
      <c r="C3047" s="5"/>
      <c r="L3047" s="11"/>
      <c r="M3047" s="12"/>
      <c r="N3047" s="13"/>
      <c r="O3047" s="2"/>
      <c r="P3047" s="4"/>
      <c r="Q3047" s="4"/>
      <c r="R3047" s="4"/>
      <c r="X3047" s="73"/>
      <c r="Y3047" s="76"/>
    </row>
    <row r="3048" spans="2:25" s="1" customFormat="1" ht="12.75">
      <c r="B3048" s="5"/>
      <c r="C3048" s="5"/>
      <c r="L3048" s="11"/>
      <c r="M3048" s="12"/>
      <c r="N3048" s="13"/>
      <c r="O3048" s="2"/>
      <c r="P3048" s="4"/>
      <c r="Q3048" s="4"/>
      <c r="R3048" s="4"/>
      <c r="X3048" s="73"/>
      <c r="Y3048" s="76"/>
    </row>
    <row r="3049" spans="2:25" s="1" customFormat="1" ht="12.75">
      <c r="B3049" s="5"/>
      <c r="C3049" s="5"/>
      <c r="L3049" s="11"/>
      <c r="M3049" s="12"/>
      <c r="N3049" s="13"/>
      <c r="O3049" s="2"/>
      <c r="P3049" s="4"/>
      <c r="Q3049" s="4"/>
      <c r="R3049" s="4"/>
      <c r="X3049" s="73"/>
      <c r="Y3049" s="76"/>
    </row>
    <row r="3050" spans="2:25" s="1" customFormat="1" ht="12.75">
      <c r="B3050" s="5"/>
      <c r="C3050" s="5"/>
      <c r="L3050" s="11"/>
      <c r="M3050" s="12"/>
      <c r="N3050" s="13"/>
      <c r="O3050" s="2"/>
      <c r="P3050" s="4"/>
      <c r="Q3050" s="4"/>
      <c r="R3050" s="4"/>
      <c r="X3050" s="73"/>
      <c r="Y3050" s="76"/>
    </row>
    <row r="3051" spans="2:25" s="1" customFormat="1" ht="12.75">
      <c r="B3051" s="5"/>
      <c r="C3051" s="5"/>
      <c r="L3051" s="11"/>
      <c r="M3051" s="12"/>
      <c r="N3051" s="13"/>
      <c r="O3051" s="2"/>
      <c r="P3051" s="4"/>
      <c r="Q3051" s="4"/>
      <c r="R3051" s="4"/>
      <c r="X3051" s="73"/>
      <c r="Y3051" s="76"/>
    </row>
    <row r="3052" spans="2:25" s="1" customFormat="1" ht="12.75">
      <c r="B3052" s="5"/>
      <c r="C3052" s="5"/>
      <c r="L3052" s="11"/>
      <c r="M3052" s="12"/>
      <c r="N3052" s="13"/>
      <c r="O3052" s="2"/>
      <c r="P3052" s="4"/>
      <c r="Q3052" s="4"/>
      <c r="R3052" s="4"/>
      <c r="X3052" s="73"/>
      <c r="Y3052" s="76"/>
    </row>
    <row r="3053" spans="2:25" s="1" customFormat="1" ht="12.75">
      <c r="B3053" s="5"/>
      <c r="C3053" s="5"/>
      <c r="L3053" s="11"/>
      <c r="M3053" s="12"/>
      <c r="N3053" s="13"/>
      <c r="O3053" s="2"/>
      <c r="P3053" s="4"/>
      <c r="Q3053" s="4"/>
      <c r="R3053" s="4"/>
      <c r="X3053" s="73"/>
      <c r="Y3053" s="76"/>
    </row>
    <row r="3054" spans="2:25" s="1" customFormat="1" ht="12.75">
      <c r="B3054" s="5"/>
      <c r="C3054" s="5"/>
      <c r="L3054" s="11"/>
      <c r="M3054" s="12"/>
      <c r="N3054" s="13"/>
      <c r="O3054" s="2"/>
      <c r="P3054" s="4"/>
      <c r="Q3054" s="4"/>
      <c r="R3054" s="4"/>
      <c r="X3054" s="73"/>
      <c r="Y3054" s="76"/>
    </row>
    <row r="3055" spans="2:25" s="1" customFormat="1" ht="12.75">
      <c r="B3055" s="5"/>
      <c r="C3055" s="5"/>
      <c r="L3055" s="11"/>
      <c r="M3055" s="12"/>
      <c r="N3055" s="13"/>
      <c r="O3055" s="2"/>
      <c r="P3055" s="4"/>
      <c r="Q3055" s="4"/>
      <c r="R3055" s="4"/>
      <c r="X3055" s="73"/>
      <c r="Y3055" s="76"/>
    </row>
    <row r="3056" spans="2:25" s="1" customFormat="1" ht="12.75">
      <c r="B3056" s="5"/>
      <c r="C3056" s="5"/>
      <c r="L3056" s="11"/>
      <c r="M3056" s="12"/>
      <c r="N3056" s="13"/>
      <c r="O3056" s="2"/>
      <c r="P3056" s="4"/>
      <c r="Q3056" s="4"/>
      <c r="R3056" s="4"/>
      <c r="X3056" s="73"/>
      <c r="Y3056" s="76"/>
    </row>
    <row r="3057" spans="2:25" s="1" customFormat="1" ht="12.75">
      <c r="B3057" s="5"/>
      <c r="C3057" s="5"/>
      <c r="L3057" s="11"/>
      <c r="M3057" s="12"/>
      <c r="N3057" s="13"/>
      <c r="O3057" s="2"/>
      <c r="P3057" s="4"/>
      <c r="Q3057" s="4"/>
      <c r="R3057" s="4"/>
      <c r="X3057" s="73"/>
      <c r="Y3057" s="76"/>
    </row>
    <row r="3058" spans="2:25" s="1" customFormat="1" ht="12.75">
      <c r="B3058" s="5"/>
      <c r="C3058" s="5"/>
      <c r="L3058" s="11"/>
      <c r="M3058" s="12"/>
      <c r="N3058" s="13"/>
      <c r="O3058" s="2"/>
      <c r="P3058" s="4"/>
      <c r="Q3058" s="4"/>
      <c r="R3058" s="4"/>
      <c r="X3058" s="73"/>
      <c r="Y3058" s="76"/>
    </row>
    <row r="3059" spans="2:25" s="1" customFormat="1" ht="12.75">
      <c r="B3059" s="5"/>
      <c r="C3059" s="5"/>
      <c r="L3059" s="11"/>
      <c r="M3059" s="12"/>
      <c r="N3059" s="13"/>
      <c r="O3059" s="2"/>
      <c r="P3059" s="4"/>
      <c r="Q3059" s="4"/>
      <c r="R3059" s="4"/>
      <c r="X3059" s="73"/>
      <c r="Y3059" s="76"/>
    </row>
    <row r="3060" spans="2:25" s="1" customFormat="1" ht="12.75">
      <c r="B3060" s="5"/>
      <c r="C3060" s="5"/>
      <c r="L3060" s="11"/>
      <c r="M3060" s="12"/>
      <c r="N3060" s="13"/>
      <c r="O3060" s="2"/>
      <c r="P3060" s="4"/>
      <c r="Q3060" s="4"/>
      <c r="R3060" s="4"/>
      <c r="X3060" s="73"/>
      <c r="Y3060" s="76"/>
    </row>
    <row r="3061" spans="2:25" s="1" customFormat="1" ht="12.75">
      <c r="B3061" s="5"/>
      <c r="C3061" s="5"/>
      <c r="L3061" s="11"/>
      <c r="M3061" s="12"/>
      <c r="N3061" s="13"/>
      <c r="O3061" s="2"/>
      <c r="P3061" s="4"/>
      <c r="Q3061" s="4"/>
      <c r="R3061" s="4"/>
      <c r="X3061" s="73"/>
      <c r="Y3061" s="76"/>
    </row>
    <row r="3062" spans="2:25" s="1" customFormat="1" ht="12.75">
      <c r="B3062" s="5"/>
      <c r="C3062" s="5"/>
      <c r="L3062" s="11"/>
      <c r="M3062" s="12"/>
      <c r="N3062" s="13"/>
      <c r="O3062" s="2"/>
      <c r="P3062" s="4"/>
      <c r="Q3062" s="4"/>
      <c r="R3062" s="4"/>
      <c r="X3062" s="73"/>
      <c r="Y3062" s="76"/>
    </row>
    <row r="3063" spans="2:25" s="1" customFormat="1" ht="12.75">
      <c r="B3063" s="5"/>
      <c r="C3063" s="5"/>
      <c r="L3063" s="11"/>
      <c r="M3063" s="12"/>
      <c r="N3063" s="13"/>
      <c r="O3063" s="2"/>
      <c r="P3063" s="4"/>
      <c r="Q3063" s="4"/>
      <c r="R3063" s="4"/>
      <c r="X3063" s="73"/>
      <c r="Y3063" s="76"/>
    </row>
    <row r="3064" spans="2:25" s="1" customFormat="1" ht="12.75">
      <c r="B3064" s="5"/>
      <c r="C3064" s="5"/>
      <c r="L3064" s="11"/>
      <c r="M3064" s="12"/>
      <c r="N3064" s="13"/>
      <c r="O3064" s="2"/>
      <c r="P3064" s="4"/>
      <c r="Q3064" s="4"/>
      <c r="R3064" s="4"/>
      <c r="X3064" s="73"/>
      <c r="Y3064" s="76"/>
    </row>
    <row r="3065" spans="2:25" s="1" customFormat="1" ht="12.75">
      <c r="B3065" s="5"/>
      <c r="C3065" s="5"/>
      <c r="L3065" s="11"/>
      <c r="M3065" s="12"/>
      <c r="N3065" s="13"/>
      <c r="O3065" s="2"/>
      <c r="P3065" s="4"/>
      <c r="Q3065" s="4"/>
      <c r="R3065" s="4"/>
      <c r="X3065" s="73"/>
      <c r="Y3065" s="76"/>
    </row>
    <row r="3066" spans="2:25" s="1" customFormat="1" ht="12.75">
      <c r="B3066" s="5"/>
      <c r="C3066" s="5"/>
      <c r="L3066" s="11"/>
      <c r="M3066" s="12"/>
      <c r="N3066" s="13"/>
      <c r="O3066" s="2"/>
      <c r="P3066" s="4"/>
      <c r="Q3066" s="4"/>
      <c r="R3066" s="4"/>
      <c r="X3066" s="73"/>
      <c r="Y3066" s="76"/>
    </row>
    <row r="3067" spans="2:25" s="1" customFormat="1" ht="12.75">
      <c r="B3067" s="5"/>
      <c r="C3067" s="5"/>
      <c r="L3067" s="11"/>
      <c r="M3067" s="12"/>
      <c r="N3067" s="13"/>
      <c r="O3067" s="2"/>
      <c r="P3067" s="4"/>
      <c r="Q3067" s="4"/>
      <c r="R3067" s="4"/>
      <c r="X3067" s="73"/>
      <c r="Y3067" s="76"/>
    </row>
    <row r="3068" spans="2:25" s="1" customFormat="1" ht="12.75">
      <c r="B3068" s="5"/>
      <c r="C3068" s="5"/>
      <c r="L3068" s="11"/>
      <c r="M3068" s="12"/>
      <c r="N3068" s="13"/>
      <c r="O3068" s="2"/>
      <c r="P3068" s="4"/>
      <c r="Q3068" s="4"/>
      <c r="R3068" s="4"/>
      <c r="X3068" s="73"/>
      <c r="Y3068" s="76"/>
    </row>
    <row r="3069" spans="2:25" s="1" customFormat="1" ht="12.75">
      <c r="B3069" s="5"/>
      <c r="C3069" s="5"/>
      <c r="L3069" s="11"/>
      <c r="M3069" s="12"/>
      <c r="N3069" s="13"/>
      <c r="O3069" s="2"/>
      <c r="P3069" s="4"/>
      <c r="Q3069" s="4"/>
      <c r="R3069" s="4"/>
      <c r="X3069" s="73"/>
      <c r="Y3069" s="76"/>
    </row>
    <row r="3070" spans="2:25" s="1" customFormat="1" ht="12.75">
      <c r="B3070" s="5"/>
      <c r="C3070" s="5"/>
      <c r="L3070" s="11"/>
      <c r="M3070" s="12"/>
      <c r="N3070" s="13"/>
      <c r="O3070" s="2"/>
      <c r="P3070" s="4"/>
      <c r="Q3070" s="4"/>
      <c r="R3070" s="4"/>
      <c r="X3070" s="73"/>
      <c r="Y3070" s="76"/>
    </row>
    <row r="3071" spans="2:25" s="1" customFormat="1" ht="12.75">
      <c r="B3071" s="5"/>
      <c r="C3071" s="5"/>
      <c r="L3071" s="11"/>
      <c r="M3071" s="12"/>
      <c r="N3071" s="13"/>
      <c r="O3071" s="2"/>
      <c r="P3071" s="4"/>
      <c r="Q3071" s="4"/>
      <c r="R3071" s="4"/>
      <c r="X3071" s="73"/>
      <c r="Y3071" s="76"/>
    </row>
    <row r="3072" spans="2:25" s="1" customFormat="1" ht="12.75">
      <c r="B3072" s="5"/>
      <c r="C3072" s="5"/>
      <c r="L3072" s="11"/>
      <c r="M3072" s="12"/>
      <c r="N3072" s="13"/>
      <c r="O3072" s="2"/>
      <c r="P3072" s="4"/>
      <c r="Q3072" s="4"/>
      <c r="R3072" s="4"/>
      <c r="X3072" s="73"/>
      <c r="Y3072" s="76"/>
    </row>
    <row r="3073" spans="2:25" s="1" customFormat="1" ht="12.75">
      <c r="B3073" s="5"/>
      <c r="C3073" s="5"/>
      <c r="L3073" s="11"/>
      <c r="M3073" s="12"/>
      <c r="N3073" s="13"/>
      <c r="O3073" s="2"/>
      <c r="P3073" s="4"/>
      <c r="Q3073" s="4"/>
      <c r="R3073" s="4"/>
      <c r="X3073" s="73"/>
      <c r="Y3073" s="76"/>
    </row>
    <row r="3074" spans="2:25" s="1" customFormat="1" ht="12.75">
      <c r="B3074" s="5"/>
      <c r="C3074" s="5"/>
      <c r="L3074" s="11"/>
      <c r="M3074" s="12"/>
      <c r="N3074" s="13"/>
      <c r="O3074" s="2"/>
      <c r="P3074" s="4"/>
      <c r="Q3074" s="4"/>
      <c r="R3074" s="4"/>
      <c r="X3074" s="73"/>
      <c r="Y3074" s="76"/>
    </row>
    <row r="3075" spans="2:25" s="1" customFormat="1" ht="12.75">
      <c r="B3075" s="5"/>
      <c r="C3075" s="5"/>
      <c r="L3075" s="11"/>
      <c r="M3075" s="12"/>
      <c r="N3075" s="13"/>
      <c r="O3075" s="2"/>
      <c r="P3075" s="4"/>
      <c r="Q3075" s="4"/>
      <c r="R3075" s="4"/>
      <c r="X3075" s="73"/>
      <c r="Y3075" s="76"/>
    </row>
    <row r="3076" spans="2:25" s="1" customFormat="1" ht="12.75">
      <c r="B3076" s="5"/>
      <c r="C3076" s="5"/>
      <c r="L3076" s="11"/>
      <c r="M3076" s="12"/>
      <c r="N3076" s="13"/>
      <c r="O3076" s="2"/>
      <c r="P3076" s="4"/>
      <c r="Q3076" s="4"/>
      <c r="R3076" s="4"/>
      <c r="X3076" s="73"/>
      <c r="Y3076" s="76"/>
    </row>
    <row r="3077" spans="2:25" s="1" customFormat="1" ht="12.75">
      <c r="B3077" s="5"/>
      <c r="C3077" s="5"/>
      <c r="L3077" s="11"/>
      <c r="M3077" s="12"/>
      <c r="N3077" s="13"/>
      <c r="O3077" s="2"/>
      <c r="P3077" s="4"/>
      <c r="Q3077" s="4"/>
      <c r="R3077" s="4"/>
      <c r="X3077" s="73"/>
      <c r="Y3077" s="76"/>
    </row>
    <row r="3078" spans="2:25" s="1" customFormat="1" ht="12.75">
      <c r="B3078" s="5"/>
      <c r="C3078" s="5"/>
      <c r="L3078" s="11"/>
      <c r="M3078" s="12"/>
      <c r="N3078" s="13"/>
      <c r="O3078" s="2"/>
      <c r="P3078" s="4"/>
      <c r="Q3078" s="4"/>
      <c r="R3078" s="4"/>
      <c r="X3078" s="73"/>
      <c r="Y3078" s="76"/>
    </row>
    <row r="3079" spans="2:25" s="1" customFormat="1" ht="12.75">
      <c r="B3079" s="5"/>
      <c r="C3079" s="5"/>
      <c r="L3079" s="11"/>
      <c r="M3079" s="12"/>
      <c r="N3079" s="13"/>
      <c r="O3079" s="2"/>
      <c r="P3079" s="4"/>
      <c r="Q3079" s="4"/>
      <c r="R3079" s="4"/>
      <c r="X3079" s="73"/>
      <c r="Y3079" s="76"/>
    </row>
    <row r="3080" spans="2:25" s="1" customFormat="1" ht="12.75">
      <c r="B3080" s="5"/>
      <c r="C3080" s="5"/>
      <c r="L3080" s="11"/>
      <c r="M3080" s="12"/>
      <c r="N3080" s="13"/>
      <c r="O3080" s="2"/>
      <c r="P3080" s="4"/>
      <c r="Q3080" s="4"/>
      <c r="R3080" s="4"/>
      <c r="X3080" s="73"/>
      <c r="Y3080" s="76"/>
    </row>
    <row r="3081" spans="2:25" s="1" customFormat="1" ht="12.75">
      <c r="B3081" s="5"/>
      <c r="C3081" s="5"/>
      <c r="L3081" s="11"/>
      <c r="M3081" s="12"/>
      <c r="N3081" s="13"/>
      <c r="O3081" s="2"/>
      <c r="P3081" s="4"/>
      <c r="Q3081" s="4"/>
      <c r="R3081" s="4"/>
      <c r="X3081" s="73"/>
      <c r="Y3081" s="76"/>
    </row>
    <row r="3082" spans="2:25" s="1" customFormat="1" ht="12.75">
      <c r="B3082" s="5"/>
      <c r="C3082" s="5"/>
      <c r="L3082" s="11"/>
      <c r="M3082" s="12"/>
      <c r="N3082" s="13"/>
      <c r="O3082" s="2"/>
      <c r="P3082" s="4"/>
      <c r="Q3082" s="4"/>
      <c r="R3082" s="4"/>
      <c r="X3082" s="73"/>
      <c r="Y3082" s="76"/>
    </row>
    <row r="3083" spans="2:25" s="1" customFormat="1" ht="12.75">
      <c r="B3083" s="5"/>
      <c r="C3083" s="5"/>
      <c r="L3083" s="11"/>
      <c r="M3083" s="12"/>
      <c r="N3083" s="13"/>
      <c r="O3083" s="2"/>
      <c r="P3083" s="4"/>
      <c r="Q3083" s="4"/>
      <c r="R3083" s="4"/>
      <c r="X3083" s="73"/>
      <c r="Y3083" s="76"/>
    </row>
    <row r="3084" spans="2:25" s="1" customFormat="1" ht="12.75">
      <c r="B3084" s="5"/>
      <c r="C3084" s="5"/>
      <c r="L3084" s="11"/>
      <c r="M3084" s="12"/>
      <c r="N3084" s="13"/>
      <c r="O3084" s="2"/>
      <c r="P3084" s="4"/>
      <c r="Q3084" s="4"/>
      <c r="R3084" s="4"/>
      <c r="X3084" s="73"/>
      <c r="Y3084" s="76"/>
    </row>
    <row r="3085" spans="2:25" s="1" customFormat="1" ht="12.75">
      <c r="B3085" s="5"/>
      <c r="C3085" s="5"/>
      <c r="L3085" s="11"/>
      <c r="M3085" s="12"/>
      <c r="N3085" s="13"/>
      <c r="O3085" s="2"/>
      <c r="P3085" s="4"/>
      <c r="Q3085" s="4"/>
      <c r="R3085" s="4"/>
      <c r="X3085" s="73"/>
      <c r="Y3085" s="76"/>
    </row>
    <row r="3086" spans="2:25" s="1" customFormat="1" ht="12.75">
      <c r="B3086" s="5"/>
      <c r="C3086" s="5"/>
      <c r="L3086" s="11"/>
      <c r="M3086" s="12"/>
      <c r="N3086" s="13"/>
      <c r="O3086" s="2"/>
      <c r="P3086" s="4"/>
      <c r="Q3086" s="4"/>
      <c r="R3086" s="4"/>
      <c r="X3086" s="73"/>
      <c r="Y3086" s="76"/>
    </row>
    <row r="3087" spans="2:25" s="1" customFormat="1" ht="12.75">
      <c r="B3087" s="5"/>
      <c r="C3087" s="5"/>
      <c r="L3087" s="11"/>
      <c r="M3087" s="12"/>
      <c r="N3087" s="13"/>
      <c r="O3087" s="2"/>
      <c r="P3087" s="4"/>
      <c r="Q3087" s="4"/>
      <c r="R3087" s="4"/>
      <c r="X3087" s="73"/>
      <c r="Y3087" s="76"/>
    </row>
    <row r="3088" spans="2:25" s="1" customFormat="1" ht="12.75">
      <c r="B3088" s="5"/>
      <c r="C3088" s="5"/>
      <c r="L3088" s="11"/>
      <c r="M3088" s="12"/>
      <c r="N3088" s="13"/>
      <c r="O3088" s="2"/>
      <c r="P3088" s="4"/>
      <c r="Q3088" s="4"/>
      <c r="R3088" s="4"/>
      <c r="X3088" s="73"/>
      <c r="Y3088" s="76"/>
    </row>
    <row r="3089" spans="2:25" s="1" customFormat="1" ht="12.75">
      <c r="B3089" s="5"/>
      <c r="C3089" s="5"/>
      <c r="L3089" s="11"/>
      <c r="M3089" s="12"/>
      <c r="N3089" s="13"/>
      <c r="O3089" s="2"/>
      <c r="P3089" s="4"/>
      <c r="Q3089" s="4"/>
      <c r="R3089" s="4"/>
      <c r="X3089" s="73"/>
      <c r="Y3089" s="76"/>
    </row>
    <row r="3090" spans="2:25" s="1" customFormat="1" ht="12.75">
      <c r="B3090" s="5"/>
      <c r="C3090" s="5"/>
      <c r="L3090" s="11"/>
      <c r="M3090" s="12"/>
      <c r="N3090" s="13"/>
      <c r="O3090" s="2"/>
      <c r="P3090" s="4"/>
      <c r="Q3090" s="4"/>
      <c r="R3090" s="4"/>
      <c r="X3090" s="73"/>
      <c r="Y3090" s="76"/>
    </row>
    <row r="3091" spans="2:25" s="1" customFormat="1" ht="12.75">
      <c r="B3091" s="5"/>
      <c r="C3091" s="5"/>
      <c r="L3091" s="11"/>
      <c r="M3091" s="12"/>
      <c r="N3091" s="13"/>
      <c r="O3091" s="2"/>
      <c r="P3091" s="4"/>
      <c r="Q3091" s="4"/>
      <c r="R3091" s="4"/>
      <c r="X3091" s="73"/>
      <c r="Y3091" s="76"/>
    </row>
    <row r="3092" spans="2:25" s="1" customFormat="1" ht="12.75">
      <c r="B3092" s="5"/>
      <c r="C3092" s="5"/>
      <c r="L3092" s="11"/>
      <c r="M3092" s="12"/>
      <c r="N3092" s="13"/>
      <c r="O3092" s="2"/>
      <c r="P3092" s="4"/>
      <c r="Q3092" s="4"/>
      <c r="R3092" s="4"/>
      <c r="X3092" s="73"/>
      <c r="Y3092" s="76"/>
    </row>
    <row r="3093" spans="2:25" s="1" customFormat="1" ht="12.75">
      <c r="B3093" s="5"/>
      <c r="C3093" s="5"/>
      <c r="L3093" s="11"/>
      <c r="M3093" s="12"/>
      <c r="N3093" s="13"/>
      <c r="O3093" s="2"/>
      <c r="P3093" s="4"/>
      <c r="Q3093" s="4"/>
      <c r="R3093" s="4"/>
      <c r="X3093" s="73"/>
      <c r="Y3093" s="76"/>
    </row>
    <row r="3094" spans="2:25" s="1" customFormat="1" ht="12.75">
      <c r="B3094" s="5"/>
      <c r="C3094" s="5"/>
      <c r="L3094" s="11"/>
      <c r="M3094" s="12"/>
      <c r="N3094" s="13"/>
      <c r="O3094" s="2"/>
      <c r="P3094" s="4"/>
      <c r="Q3094" s="4"/>
      <c r="R3094" s="4"/>
      <c r="X3094" s="73"/>
      <c r="Y3094" s="76"/>
    </row>
    <row r="3095" spans="2:25" s="1" customFormat="1" ht="12.75">
      <c r="B3095" s="5"/>
      <c r="C3095" s="5"/>
      <c r="L3095" s="11"/>
      <c r="M3095" s="12"/>
      <c r="N3095" s="13"/>
      <c r="O3095" s="2"/>
      <c r="P3095" s="4"/>
      <c r="Q3095" s="4"/>
      <c r="R3095" s="4"/>
      <c r="X3095" s="73"/>
      <c r="Y3095" s="76"/>
    </row>
    <row r="3096" spans="2:25" s="1" customFormat="1" ht="12.75">
      <c r="B3096" s="5"/>
      <c r="C3096" s="5"/>
      <c r="L3096" s="11"/>
      <c r="M3096" s="12"/>
      <c r="N3096" s="13"/>
      <c r="O3096" s="2"/>
      <c r="P3096" s="4"/>
      <c r="Q3096" s="4"/>
      <c r="R3096" s="4"/>
      <c r="X3096" s="73"/>
      <c r="Y3096" s="76"/>
    </row>
    <row r="3097" spans="2:25" s="1" customFormat="1" ht="12.75">
      <c r="B3097" s="5"/>
      <c r="C3097" s="5"/>
      <c r="L3097" s="11"/>
      <c r="M3097" s="12"/>
      <c r="N3097" s="13"/>
      <c r="O3097" s="2"/>
      <c r="P3097" s="4"/>
      <c r="Q3097" s="4"/>
      <c r="R3097" s="4"/>
      <c r="X3097" s="73"/>
      <c r="Y3097" s="76"/>
    </row>
    <row r="3098" spans="2:25" s="1" customFormat="1" ht="12.75">
      <c r="B3098" s="5"/>
      <c r="C3098" s="5"/>
      <c r="L3098" s="11"/>
      <c r="M3098" s="12"/>
      <c r="N3098" s="13"/>
      <c r="O3098" s="2"/>
      <c r="P3098" s="4"/>
      <c r="Q3098" s="4"/>
      <c r="R3098" s="4"/>
      <c r="X3098" s="73"/>
      <c r="Y3098" s="76"/>
    </row>
    <row r="3099" spans="2:25" s="1" customFormat="1" ht="12.75">
      <c r="B3099" s="5"/>
      <c r="C3099" s="5"/>
      <c r="L3099" s="11"/>
      <c r="M3099" s="12"/>
      <c r="N3099" s="13"/>
      <c r="O3099" s="2"/>
      <c r="P3099" s="4"/>
      <c r="Q3099" s="4"/>
      <c r="R3099" s="4"/>
      <c r="X3099" s="73"/>
      <c r="Y3099" s="76"/>
    </row>
    <row r="3100" spans="2:25" s="1" customFormat="1" ht="12.75">
      <c r="B3100" s="5"/>
      <c r="C3100" s="5"/>
      <c r="L3100" s="11"/>
      <c r="M3100" s="12"/>
      <c r="N3100" s="13"/>
      <c r="O3100" s="2"/>
      <c r="P3100" s="4"/>
      <c r="Q3100" s="4"/>
      <c r="R3100" s="4"/>
      <c r="X3100" s="73"/>
      <c r="Y3100" s="76"/>
    </row>
    <row r="3101" spans="2:25" s="1" customFormat="1" ht="12.75">
      <c r="B3101" s="5"/>
      <c r="C3101" s="5"/>
      <c r="L3101" s="11"/>
      <c r="M3101" s="12"/>
      <c r="N3101" s="13"/>
      <c r="O3101" s="2"/>
      <c r="P3101" s="4"/>
      <c r="Q3101" s="4"/>
      <c r="R3101" s="4"/>
      <c r="X3101" s="73"/>
      <c r="Y3101" s="76"/>
    </row>
    <row r="3102" spans="2:25" s="1" customFormat="1" ht="12.75">
      <c r="B3102" s="5"/>
      <c r="C3102" s="5"/>
      <c r="L3102" s="11"/>
      <c r="M3102" s="12"/>
      <c r="N3102" s="13"/>
      <c r="O3102" s="2"/>
      <c r="P3102" s="4"/>
      <c r="Q3102" s="4"/>
      <c r="R3102" s="4"/>
      <c r="X3102" s="73"/>
      <c r="Y3102" s="76"/>
    </row>
    <row r="3103" spans="2:25" s="1" customFormat="1" ht="12.75">
      <c r="B3103" s="5"/>
      <c r="C3103" s="5"/>
      <c r="L3103" s="11"/>
      <c r="M3103" s="12"/>
      <c r="N3103" s="13"/>
      <c r="O3103" s="2"/>
      <c r="P3103" s="4"/>
      <c r="Q3103" s="4"/>
      <c r="R3103" s="4"/>
      <c r="X3103" s="73"/>
      <c r="Y3103" s="76"/>
    </row>
    <row r="3104" spans="2:25" s="1" customFormat="1" ht="12.75">
      <c r="B3104" s="5"/>
      <c r="C3104" s="5"/>
      <c r="L3104" s="11"/>
      <c r="M3104" s="12"/>
      <c r="N3104" s="13"/>
      <c r="O3104" s="2"/>
      <c r="P3104" s="4"/>
      <c r="Q3104" s="4"/>
      <c r="R3104" s="4"/>
      <c r="X3104" s="73"/>
      <c r="Y3104" s="76"/>
    </row>
    <row r="3105" spans="2:25" s="1" customFormat="1" ht="12.75">
      <c r="B3105" s="5"/>
      <c r="C3105" s="5"/>
      <c r="L3105" s="11"/>
      <c r="M3105" s="12"/>
      <c r="N3105" s="13"/>
      <c r="O3105" s="2"/>
      <c r="P3105" s="4"/>
      <c r="Q3105" s="4"/>
      <c r="R3105" s="4"/>
      <c r="X3105" s="73"/>
      <c r="Y3105" s="76"/>
    </row>
    <row r="3106" spans="2:25" s="1" customFormat="1" ht="12.75">
      <c r="B3106" s="5"/>
      <c r="C3106" s="5"/>
      <c r="L3106" s="11"/>
      <c r="M3106" s="12"/>
      <c r="N3106" s="13"/>
      <c r="O3106" s="2"/>
      <c r="P3106" s="4"/>
      <c r="Q3106" s="4"/>
      <c r="R3106" s="4"/>
      <c r="X3106" s="73"/>
      <c r="Y3106" s="76"/>
    </row>
    <row r="3107" spans="2:25" s="1" customFormat="1" ht="12.75">
      <c r="B3107" s="5"/>
      <c r="C3107" s="5"/>
      <c r="L3107" s="11"/>
      <c r="M3107" s="12"/>
      <c r="N3107" s="13"/>
      <c r="O3107" s="2"/>
      <c r="P3107" s="4"/>
      <c r="Q3107" s="4"/>
      <c r="R3107" s="4"/>
      <c r="X3107" s="73"/>
      <c r="Y3107" s="76"/>
    </row>
    <row r="3108" spans="2:25" s="1" customFormat="1" ht="12.75">
      <c r="B3108" s="5"/>
      <c r="C3108" s="5"/>
      <c r="L3108" s="11"/>
      <c r="M3108" s="12"/>
      <c r="N3108" s="13"/>
      <c r="O3108" s="2"/>
      <c r="P3108" s="4"/>
      <c r="Q3108" s="4"/>
      <c r="R3108" s="4"/>
      <c r="X3108" s="73"/>
      <c r="Y3108" s="76"/>
    </row>
    <row r="3109" spans="2:25" s="1" customFormat="1" ht="12.75">
      <c r="B3109" s="5"/>
      <c r="C3109" s="5"/>
      <c r="L3109" s="11"/>
      <c r="M3109" s="12"/>
      <c r="N3109" s="13"/>
      <c r="O3109" s="2"/>
      <c r="P3109" s="4"/>
      <c r="Q3109" s="4"/>
      <c r="R3109" s="4"/>
      <c r="X3109" s="73"/>
      <c r="Y3109" s="76"/>
    </row>
    <row r="3110" spans="2:25" s="1" customFormat="1" ht="12.75">
      <c r="B3110" s="5"/>
      <c r="C3110" s="5"/>
      <c r="L3110" s="11"/>
      <c r="M3110" s="12"/>
      <c r="N3110" s="13"/>
      <c r="O3110" s="2"/>
      <c r="P3110" s="4"/>
      <c r="Q3110" s="4"/>
      <c r="R3110" s="4"/>
      <c r="X3110" s="73"/>
      <c r="Y3110" s="76"/>
    </row>
    <row r="3111" spans="2:25" s="1" customFormat="1" ht="12.75">
      <c r="B3111" s="5"/>
      <c r="C3111" s="5"/>
      <c r="L3111" s="11"/>
      <c r="M3111" s="12"/>
      <c r="N3111" s="13"/>
      <c r="O3111" s="2"/>
      <c r="P3111" s="4"/>
      <c r="Q3111" s="4"/>
      <c r="R3111" s="4"/>
      <c r="X3111" s="73"/>
      <c r="Y3111" s="76"/>
    </row>
    <row r="3112" spans="2:25" s="1" customFormat="1" ht="12.75">
      <c r="B3112" s="5"/>
      <c r="C3112" s="5"/>
      <c r="L3112" s="11"/>
      <c r="M3112" s="12"/>
      <c r="N3112" s="13"/>
      <c r="O3112" s="2"/>
      <c r="P3112" s="4"/>
      <c r="Q3112" s="4"/>
      <c r="R3112" s="4"/>
      <c r="X3112" s="73"/>
      <c r="Y3112" s="76"/>
    </row>
    <row r="3113" spans="2:25" s="1" customFormat="1" ht="12.75">
      <c r="B3113" s="5"/>
      <c r="C3113" s="5"/>
      <c r="L3113" s="11"/>
      <c r="M3113" s="12"/>
      <c r="N3113" s="13"/>
      <c r="O3113" s="2"/>
      <c r="P3113" s="4"/>
      <c r="Q3113" s="4"/>
      <c r="R3113" s="4"/>
      <c r="X3113" s="73"/>
      <c r="Y3113" s="76"/>
    </row>
    <row r="3114" spans="2:25" s="1" customFormat="1" ht="12.75">
      <c r="B3114" s="5"/>
      <c r="C3114" s="5"/>
      <c r="L3114" s="11"/>
      <c r="M3114" s="12"/>
      <c r="N3114" s="13"/>
      <c r="O3114" s="2"/>
      <c r="P3114" s="4"/>
      <c r="Q3114" s="4"/>
      <c r="R3114" s="4"/>
      <c r="X3114" s="73"/>
      <c r="Y3114" s="76"/>
    </row>
    <row r="3115" spans="2:25" s="1" customFormat="1" ht="12.75">
      <c r="B3115" s="5"/>
      <c r="C3115" s="5"/>
      <c r="L3115" s="11"/>
      <c r="M3115" s="12"/>
      <c r="N3115" s="13"/>
      <c r="O3115" s="2"/>
      <c r="P3115" s="4"/>
      <c r="Q3115" s="4"/>
      <c r="R3115" s="4"/>
      <c r="X3115" s="73"/>
      <c r="Y3115" s="76"/>
    </row>
    <row r="3116" spans="2:25" s="1" customFormat="1" ht="12.75">
      <c r="B3116" s="5"/>
      <c r="C3116" s="5"/>
      <c r="L3116" s="11"/>
      <c r="M3116" s="12"/>
      <c r="N3116" s="13"/>
      <c r="O3116" s="2"/>
      <c r="P3116" s="4"/>
      <c r="Q3116" s="4"/>
      <c r="R3116" s="4"/>
      <c r="X3116" s="73"/>
      <c r="Y3116" s="76"/>
    </row>
    <row r="3117" spans="2:25" s="1" customFormat="1" ht="12.75">
      <c r="B3117" s="5"/>
      <c r="C3117" s="5"/>
      <c r="L3117" s="11"/>
      <c r="M3117" s="12"/>
      <c r="N3117" s="13"/>
      <c r="O3117" s="2"/>
      <c r="P3117" s="4"/>
      <c r="Q3117" s="4"/>
      <c r="R3117" s="4"/>
      <c r="X3117" s="73"/>
      <c r="Y3117" s="76"/>
    </row>
    <row r="3118" spans="2:25" s="1" customFormat="1" ht="12.75">
      <c r="B3118" s="5"/>
      <c r="C3118" s="5"/>
      <c r="L3118" s="11"/>
      <c r="M3118" s="12"/>
      <c r="N3118" s="13"/>
      <c r="O3118" s="2"/>
      <c r="P3118" s="4"/>
      <c r="Q3118" s="4"/>
      <c r="R3118" s="4"/>
      <c r="X3118" s="73"/>
      <c r="Y3118" s="76"/>
    </row>
    <row r="3119" spans="2:25" s="1" customFormat="1" ht="12.75">
      <c r="B3119" s="5"/>
      <c r="C3119" s="5"/>
      <c r="L3119" s="11"/>
      <c r="M3119" s="12"/>
      <c r="N3119" s="13"/>
      <c r="O3119" s="2"/>
      <c r="P3119" s="4"/>
      <c r="Q3119" s="4"/>
      <c r="R3119" s="4"/>
      <c r="X3119" s="73"/>
      <c r="Y3119" s="76"/>
    </row>
    <row r="3120" spans="2:25" s="1" customFormat="1" ht="12.75">
      <c r="B3120" s="5"/>
      <c r="C3120" s="5"/>
      <c r="L3120" s="11"/>
      <c r="M3120" s="12"/>
      <c r="N3120" s="13"/>
      <c r="O3120" s="2"/>
      <c r="P3120" s="4"/>
      <c r="Q3120" s="4"/>
      <c r="R3120" s="4"/>
      <c r="X3120" s="73"/>
      <c r="Y3120" s="76"/>
    </row>
    <row r="3121" spans="2:25" s="1" customFormat="1" ht="12.75">
      <c r="B3121" s="5"/>
      <c r="C3121" s="5"/>
      <c r="L3121" s="11"/>
      <c r="M3121" s="12"/>
      <c r="N3121" s="13"/>
      <c r="O3121" s="2"/>
      <c r="P3121" s="4"/>
      <c r="Q3121" s="4"/>
      <c r="R3121" s="4"/>
      <c r="X3121" s="73"/>
      <c r="Y3121" s="76"/>
    </row>
    <row r="3122" spans="2:25" s="1" customFormat="1" ht="12.75">
      <c r="B3122" s="5"/>
      <c r="C3122" s="5"/>
      <c r="L3122" s="11"/>
      <c r="M3122" s="12"/>
      <c r="N3122" s="13"/>
      <c r="O3122" s="2"/>
      <c r="P3122" s="4"/>
      <c r="Q3122" s="4"/>
      <c r="R3122" s="4"/>
      <c r="X3122" s="73"/>
      <c r="Y3122" s="76"/>
    </row>
    <row r="3123" spans="2:25" s="1" customFormat="1" ht="12.75">
      <c r="B3123" s="5"/>
      <c r="C3123" s="5"/>
      <c r="L3123" s="11"/>
      <c r="M3123" s="12"/>
      <c r="N3123" s="13"/>
      <c r="O3123" s="2"/>
      <c r="P3123" s="4"/>
      <c r="Q3123" s="4"/>
      <c r="R3123" s="4"/>
      <c r="X3123" s="73"/>
      <c r="Y3123" s="76"/>
    </row>
    <row r="3124" spans="2:25" s="1" customFormat="1" ht="12.75">
      <c r="B3124" s="5"/>
      <c r="C3124" s="5"/>
      <c r="L3124" s="11"/>
      <c r="M3124" s="12"/>
      <c r="N3124" s="13"/>
      <c r="O3124" s="2"/>
      <c r="P3124" s="4"/>
      <c r="Q3124" s="4"/>
      <c r="R3124" s="4"/>
      <c r="X3124" s="73"/>
      <c r="Y3124" s="76"/>
    </row>
    <row r="3125" spans="2:25" s="1" customFormat="1" ht="12.75">
      <c r="B3125" s="5"/>
      <c r="C3125" s="5"/>
      <c r="L3125" s="11"/>
      <c r="M3125" s="12"/>
      <c r="N3125" s="13"/>
      <c r="O3125" s="2"/>
      <c r="P3125" s="4"/>
      <c r="Q3125" s="4"/>
      <c r="R3125" s="4"/>
      <c r="X3125" s="73"/>
      <c r="Y3125" s="76"/>
    </row>
    <row r="3126" spans="2:25" s="1" customFormat="1" ht="12.75">
      <c r="B3126" s="5"/>
      <c r="C3126" s="5"/>
      <c r="L3126" s="11"/>
      <c r="M3126" s="12"/>
      <c r="N3126" s="13"/>
      <c r="O3126" s="2"/>
      <c r="P3126" s="4"/>
      <c r="Q3126" s="4"/>
      <c r="R3126" s="4"/>
      <c r="X3126" s="73"/>
      <c r="Y3126" s="76"/>
    </row>
    <row r="3127" spans="2:25" s="1" customFormat="1" ht="12.75">
      <c r="B3127" s="5"/>
      <c r="C3127" s="5"/>
      <c r="L3127" s="11"/>
      <c r="M3127" s="12"/>
      <c r="N3127" s="13"/>
      <c r="O3127" s="2"/>
      <c r="P3127" s="4"/>
      <c r="Q3127" s="4"/>
      <c r="R3127" s="4"/>
      <c r="X3127" s="73"/>
      <c r="Y3127" s="76"/>
    </row>
    <row r="3128" spans="2:25" s="1" customFormat="1" ht="12.75">
      <c r="B3128" s="5"/>
      <c r="C3128" s="5"/>
      <c r="L3128" s="11"/>
      <c r="M3128" s="12"/>
      <c r="N3128" s="13"/>
      <c r="O3128" s="2"/>
      <c r="P3128" s="4"/>
      <c r="Q3128" s="4"/>
      <c r="R3128" s="4"/>
      <c r="X3128" s="73"/>
      <c r="Y3128" s="76"/>
    </row>
    <row r="3129" spans="2:25" s="1" customFormat="1" ht="12.75">
      <c r="B3129" s="5"/>
      <c r="C3129" s="5"/>
      <c r="L3129" s="11"/>
      <c r="M3129" s="12"/>
      <c r="N3129" s="13"/>
      <c r="O3129" s="2"/>
      <c r="P3129" s="4"/>
      <c r="Q3129" s="4"/>
      <c r="R3129" s="4"/>
      <c r="X3129" s="73"/>
      <c r="Y3129" s="76"/>
    </row>
    <row r="3130" spans="2:25" s="1" customFormat="1" ht="12.75">
      <c r="B3130" s="5"/>
      <c r="C3130" s="5"/>
      <c r="L3130" s="11"/>
      <c r="M3130" s="12"/>
      <c r="N3130" s="13"/>
      <c r="O3130" s="2"/>
      <c r="P3130" s="4"/>
      <c r="Q3130" s="4"/>
      <c r="R3130" s="4"/>
      <c r="X3130" s="73"/>
      <c r="Y3130" s="76"/>
    </row>
    <row r="3131" spans="2:25" s="1" customFormat="1" ht="12.75">
      <c r="B3131" s="5"/>
      <c r="C3131" s="5"/>
      <c r="L3131" s="11"/>
      <c r="M3131" s="12"/>
      <c r="N3131" s="13"/>
      <c r="O3131" s="2"/>
      <c r="P3131" s="4"/>
      <c r="Q3131" s="4"/>
      <c r="R3131" s="4"/>
      <c r="X3131" s="73"/>
      <c r="Y3131" s="76"/>
    </row>
    <row r="3132" spans="2:25" s="1" customFormat="1" ht="12.75">
      <c r="B3132" s="5"/>
      <c r="C3132" s="5"/>
      <c r="L3132" s="11"/>
      <c r="M3132" s="12"/>
      <c r="N3132" s="13"/>
      <c r="O3132" s="2"/>
      <c r="P3132" s="4"/>
      <c r="Q3132" s="4"/>
      <c r="R3132" s="4"/>
      <c r="X3132" s="73"/>
      <c r="Y3132" s="76"/>
    </row>
    <row r="3133" spans="2:25" s="1" customFormat="1" ht="12.75">
      <c r="B3133" s="5"/>
      <c r="C3133" s="5"/>
      <c r="L3133" s="11"/>
      <c r="M3133" s="12"/>
      <c r="N3133" s="13"/>
      <c r="O3133" s="2"/>
      <c r="P3133" s="4"/>
      <c r="Q3133" s="4"/>
      <c r="R3133" s="4"/>
      <c r="X3133" s="73"/>
      <c r="Y3133" s="76"/>
    </row>
    <row r="3134" spans="2:25" s="1" customFormat="1" ht="12.75">
      <c r="B3134" s="5"/>
      <c r="C3134" s="5"/>
      <c r="L3134" s="11"/>
      <c r="M3134" s="12"/>
      <c r="N3134" s="13"/>
      <c r="O3134" s="2"/>
      <c r="P3134" s="4"/>
      <c r="Q3134" s="4"/>
      <c r="R3134" s="4"/>
      <c r="X3134" s="73"/>
      <c r="Y3134" s="76"/>
    </row>
    <row r="3135" spans="2:25" s="1" customFormat="1" ht="12.75">
      <c r="B3135" s="5"/>
      <c r="C3135" s="5"/>
      <c r="L3135" s="11"/>
      <c r="M3135" s="12"/>
      <c r="N3135" s="13"/>
      <c r="O3135" s="2"/>
      <c r="P3135" s="4"/>
      <c r="Q3135" s="4"/>
      <c r="R3135" s="4"/>
      <c r="X3135" s="73"/>
      <c r="Y3135" s="76"/>
    </row>
    <row r="3136" spans="2:25" s="1" customFormat="1" ht="12.75">
      <c r="B3136" s="5"/>
      <c r="C3136" s="5"/>
      <c r="L3136" s="11"/>
      <c r="M3136" s="12"/>
      <c r="N3136" s="13"/>
      <c r="O3136" s="2"/>
      <c r="P3136" s="4"/>
      <c r="Q3136" s="4"/>
      <c r="R3136" s="4"/>
      <c r="X3136" s="73"/>
      <c r="Y3136" s="76"/>
    </row>
    <row r="3137" spans="2:25" s="1" customFormat="1" ht="12.75">
      <c r="B3137" s="5"/>
      <c r="C3137" s="5"/>
      <c r="L3137" s="11"/>
      <c r="M3137" s="12"/>
      <c r="N3137" s="13"/>
      <c r="O3137" s="2"/>
      <c r="P3137" s="4"/>
      <c r="Q3137" s="4"/>
      <c r="R3137" s="4"/>
      <c r="X3137" s="73"/>
      <c r="Y3137" s="76"/>
    </row>
    <row r="3138" spans="2:25" s="1" customFormat="1" ht="12.75">
      <c r="B3138" s="5"/>
      <c r="C3138" s="5"/>
      <c r="L3138" s="11"/>
      <c r="M3138" s="12"/>
      <c r="N3138" s="13"/>
      <c r="O3138" s="2"/>
      <c r="P3138" s="4"/>
      <c r="Q3138" s="4"/>
      <c r="R3138" s="4"/>
      <c r="X3138" s="73"/>
      <c r="Y3138" s="76"/>
    </row>
    <row r="3139" spans="2:25" s="1" customFormat="1" ht="12.75">
      <c r="B3139" s="5"/>
      <c r="C3139" s="5"/>
      <c r="L3139" s="11"/>
      <c r="M3139" s="12"/>
      <c r="N3139" s="13"/>
      <c r="O3139" s="2"/>
      <c r="P3139" s="4"/>
      <c r="Q3139" s="4"/>
      <c r="R3139" s="4"/>
      <c r="X3139" s="73"/>
      <c r="Y3139" s="76"/>
    </row>
    <row r="3140" spans="2:25" s="1" customFormat="1" ht="12.75">
      <c r="B3140" s="5"/>
      <c r="C3140" s="5"/>
      <c r="L3140" s="11"/>
      <c r="M3140" s="12"/>
      <c r="N3140" s="13"/>
      <c r="O3140" s="2"/>
      <c r="P3140" s="4"/>
      <c r="Q3140" s="4"/>
      <c r="R3140" s="4"/>
      <c r="X3140" s="73"/>
      <c r="Y3140" s="76"/>
    </row>
    <row r="3141" spans="2:25" s="1" customFormat="1" ht="12.75">
      <c r="B3141" s="5"/>
      <c r="C3141" s="5"/>
      <c r="L3141" s="11"/>
      <c r="M3141" s="12"/>
      <c r="N3141" s="13"/>
      <c r="O3141" s="2"/>
      <c r="P3141" s="4"/>
      <c r="Q3141" s="4"/>
      <c r="R3141" s="4"/>
      <c r="X3141" s="73"/>
      <c r="Y3141" s="76"/>
    </row>
    <row r="3142" spans="2:25" s="1" customFormat="1" ht="12.75">
      <c r="B3142" s="5"/>
      <c r="C3142" s="5"/>
      <c r="L3142" s="11"/>
      <c r="M3142" s="12"/>
      <c r="N3142" s="13"/>
      <c r="O3142" s="2"/>
      <c r="P3142" s="4"/>
      <c r="Q3142" s="4"/>
      <c r="R3142" s="4"/>
      <c r="X3142" s="73"/>
      <c r="Y3142" s="76"/>
    </row>
    <row r="3143" spans="2:25" s="1" customFormat="1" ht="12.75">
      <c r="B3143" s="5"/>
      <c r="C3143" s="5"/>
      <c r="L3143" s="11"/>
      <c r="M3143" s="12"/>
      <c r="N3143" s="13"/>
      <c r="O3143" s="2"/>
      <c r="P3143" s="4"/>
      <c r="Q3143" s="4"/>
      <c r="R3143" s="4"/>
      <c r="X3143" s="73"/>
      <c r="Y3143" s="76"/>
    </row>
    <row r="3144" spans="2:25" s="1" customFormat="1" ht="12.75">
      <c r="B3144" s="5"/>
      <c r="C3144" s="5"/>
      <c r="L3144" s="11"/>
      <c r="M3144" s="12"/>
      <c r="N3144" s="13"/>
      <c r="O3144" s="2"/>
      <c r="P3144" s="4"/>
      <c r="Q3144" s="4"/>
      <c r="R3144" s="4"/>
      <c r="X3144" s="73"/>
      <c r="Y3144" s="76"/>
    </row>
    <row r="3145" spans="2:25" s="1" customFormat="1" ht="12.75">
      <c r="B3145" s="5"/>
      <c r="C3145" s="5"/>
      <c r="L3145" s="11"/>
      <c r="M3145" s="12"/>
      <c r="N3145" s="13"/>
      <c r="O3145" s="2"/>
      <c r="P3145" s="4"/>
      <c r="Q3145" s="4"/>
      <c r="R3145" s="4"/>
      <c r="X3145" s="73"/>
      <c r="Y3145" s="76"/>
    </row>
    <row r="3146" spans="2:25" s="1" customFormat="1" ht="12.75">
      <c r="B3146" s="5"/>
      <c r="C3146" s="5"/>
      <c r="L3146" s="11"/>
      <c r="M3146" s="12"/>
      <c r="N3146" s="13"/>
      <c r="O3146" s="2"/>
      <c r="P3146" s="4"/>
      <c r="Q3146" s="4"/>
      <c r="R3146" s="4"/>
      <c r="X3146" s="73"/>
      <c r="Y3146" s="76"/>
    </row>
    <row r="3147" spans="2:25" s="1" customFormat="1" ht="12.75">
      <c r="B3147" s="5"/>
      <c r="C3147" s="5"/>
      <c r="L3147" s="11"/>
      <c r="M3147" s="12"/>
      <c r="N3147" s="13"/>
      <c r="O3147" s="2"/>
      <c r="P3147" s="4"/>
      <c r="Q3147" s="4"/>
      <c r="R3147" s="4"/>
      <c r="X3147" s="73"/>
      <c r="Y3147" s="76"/>
    </row>
    <row r="3148" spans="2:25" s="1" customFormat="1" ht="12.75">
      <c r="B3148" s="5"/>
      <c r="C3148" s="5"/>
      <c r="L3148" s="11"/>
      <c r="M3148" s="12"/>
      <c r="N3148" s="13"/>
      <c r="O3148" s="2"/>
      <c r="P3148" s="4"/>
      <c r="Q3148" s="4"/>
      <c r="R3148" s="4"/>
      <c r="X3148" s="73"/>
      <c r="Y3148" s="76"/>
    </row>
    <row r="3149" spans="2:25" s="1" customFormat="1" ht="12.75">
      <c r="B3149" s="5"/>
      <c r="C3149" s="5"/>
      <c r="L3149" s="11"/>
      <c r="M3149" s="12"/>
      <c r="N3149" s="13"/>
      <c r="O3149" s="2"/>
      <c r="P3149" s="4"/>
      <c r="Q3149" s="4"/>
      <c r="R3149" s="4"/>
      <c r="X3149" s="73"/>
      <c r="Y3149" s="76"/>
    </row>
    <row r="3150" spans="2:25" s="1" customFormat="1" ht="12.75">
      <c r="B3150" s="5"/>
      <c r="C3150" s="5"/>
      <c r="L3150" s="11"/>
      <c r="M3150" s="12"/>
      <c r="N3150" s="13"/>
      <c r="O3150" s="2"/>
      <c r="P3150" s="4"/>
      <c r="Q3150" s="4"/>
      <c r="R3150" s="4"/>
      <c r="X3150" s="73"/>
      <c r="Y3150" s="76"/>
    </row>
    <row r="3151" spans="2:25" s="1" customFormat="1" ht="12.75">
      <c r="B3151" s="5"/>
      <c r="C3151" s="5"/>
      <c r="L3151" s="11"/>
      <c r="M3151" s="12"/>
      <c r="N3151" s="13"/>
      <c r="O3151" s="2"/>
      <c r="P3151" s="4"/>
      <c r="Q3151" s="4"/>
      <c r="R3151" s="4"/>
      <c r="X3151" s="73"/>
      <c r="Y3151" s="76"/>
    </row>
    <row r="3152" spans="2:25" s="1" customFormat="1" ht="12.75">
      <c r="B3152" s="5"/>
      <c r="C3152" s="5"/>
      <c r="L3152" s="11"/>
      <c r="M3152" s="12"/>
      <c r="N3152" s="13"/>
      <c r="O3152" s="2"/>
      <c r="P3152" s="4"/>
      <c r="Q3152" s="4"/>
      <c r="R3152" s="4"/>
      <c r="X3152" s="73"/>
      <c r="Y3152" s="76"/>
    </row>
    <row r="3153" spans="2:25" s="1" customFormat="1" ht="12.75">
      <c r="B3153" s="5"/>
      <c r="C3153" s="5"/>
      <c r="L3153" s="11"/>
      <c r="M3153" s="12"/>
      <c r="N3153" s="13"/>
      <c r="O3153" s="2"/>
      <c r="P3153" s="4"/>
      <c r="Q3153" s="4"/>
      <c r="R3153" s="4"/>
      <c r="X3153" s="73"/>
      <c r="Y3153" s="76"/>
    </row>
    <row r="3154" spans="2:25" s="1" customFormat="1" ht="12.75">
      <c r="B3154" s="5"/>
      <c r="C3154" s="5"/>
      <c r="L3154" s="11"/>
      <c r="M3154" s="12"/>
      <c r="N3154" s="13"/>
      <c r="O3154" s="2"/>
      <c r="P3154" s="4"/>
      <c r="Q3154" s="4"/>
      <c r="R3154" s="4"/>
      <c r="X3154" s="73"/>
      <c r="Y3154" s="76"/>
    </row>
    <row r="3155" spans="2:25" s="1" customFormat="1" ht="12.75">
      <c r="B3155" s="5"/>
      <c r="C3155" s="5"/>
      <c r="L3155" s="11"/>
      <c r="M3155" s="12"/>
      <c r="N3155" s="13"/>
      <c r="O3155" s="2"/>
      <c r="P3155" s="4"/>
      <c r="Q3155" s="4"/>
      <c r="R3155" s="4"/>
      <c r="X3155" s="73"/>
      <c r="Y3155" s="76"/>
    </row>
    <row r="3156" spans="2:25" s="1" customFormat="1" ht="12.75">
      <c r="B3156" s="5"/>
      <c r="C3156" s="5"/>
      <c r="L3156" s="11"/>
      <c r="M3156" s="12"/>
      <c r="N3156" s="13"/>
      <c r="O3156" s="2"/>
      <c r="P3156" s="4"/>
      <c r="Q3156" s="4"/>
      <c r="R3156" s="4"/>
      <c r="X3156" s="73"/>
      <c r="Y3156" s="76"/>
    </row>
    <row r="3157" spans="2:25" s="1" customFormat="1" ht="12.75">
      <c r="B3157" s="5"/>
      <c r="C3157" s="5"/>
      <c r="L3157" s="11"/>
      <c r="M3157" s="12"/>
      <c r="N3157" s="13"/>
      <c r="O3157" s="2"/>
      <c r="P3157" s="4"/>
      <c r="Q3157" s="4"/>
      <c r="R3157" s="4"/>
      <c r="X3157" s="73"/>
      <c r="Y3157" s="76"/>
    </row>
    <row r="3158" spans="2:25" s="1" customFormat="1" ht="12.75">
      <c r="B3158" s="5"/>
      <c r="C3158" s="5"/>
      <c r="L3158" s="11"/>
      <c r="M3158" s="12"/>
      <c r="N3158" s="13"/>
      <c r="O3158" s="2"/>
      <c r="P3158" s="4"/>
      <c r="Q3158" s="4"/>
      <c r="R3158" s="4"/>
      <c r="X3158" s="73"/>
      <c r="Y3158" s="76"/>
    </row>
    <row r="3159" spans="2:25" s="1" customFormat="1" ht="12.75">
      <c r="B3159" s="5"/>
      <c r="C3159" s="5"/>
      <c r="L3159" s="11"/>
      <c r="M3159" s="12"/>
      <c r="N3159" s="13"/>
      <c r="O3159" s="2"/>
      <c r="P3159" s="4"/>
      <c r="Q3159" s="4"/>
      <c r="R3159" s="4"/>
      <c r="X3159" s="73"/>
      <c r="Y3159" s="76"/>
    </row>
    <row r="3160" spans="2:25" s="1" customFormat="1" ht="12.75">
      <c r="B3160" s="5"/>
      <c r="C3160" s="5"/>
      <c r="L3160" s="11"/>
      <c r="M3160" s="12"/>
      <c r="N3160" s="13"/>
      <c r="O3160" s="2"/>
      <c r="P3160" s="4"/>
      <c r="Q3160" s="4"/>
      <c r="R3160" s="4"/>
      <c r="X3160" s="73"/>
      <c r="Y3160" s="76"/>
    </row>
    <row r="3161" spans="2:25" s="1" customFormat="1" ht="12.75">
      <c r="B3161" s="5"/>
      <c r="C3161" s="5"/>
      <c r="L3161" s="11"/>
      <c r="M3161" s="12"/>
      <c r="N3161" s="13"/>
      <c r="O3161" s="2"/>
      <c r="P3161" s="4"/>
      <c r="Q3161" s="4"/>
      <c r="R3161" s="4"/>
      <c r="X3161" s="73"/>
      <c r="Y3161" s="76"/>
    </row>
    <row r="3162" spans="2:25" s="1" customFormat="1" ht="12.75">
      <c r="B3162" s="5"/>
      <c r="C3162" s="5"/>
      <c r="L3162" s="11"/>
      <c r="M3162" s="12"/>
      <c r="N3162" s="13"/>
      <c r="O3162" s="2"/>
      <c r="P3162" s="4"/>
      <c r="Q3162" s="4"/>
      <c r="R3162" s="4"/>
      <c r="X3162" s="73"/>
      <c r="Y3162" s="76"/>
    </row>
    <row r="3163" spans="2:25" s="1" customFormat="1" ht="12.75">
      <c r="B3163" s="5"/>
      <c r="C3163" s="5"/>
      <c r="L3163" s="11"/>
      <c r="M3163" s="12"/>
      <c r="N3163" s="13"/>
      <c r="O3163" s="2"/>
      <c r="P3163" s="4"/>
      <c r="Q3163" s="4"/>
      <c r="R3163" s="4"/>
      <c r="X3163" s="73"/>
      <c r="Y3163" s="76"/>
    </row>
    <row r="3164" spans="2:25" s="1" customFormat="1" ht="12.75">
      <c r="B3164" s="5"/>
      <c r="C3164" s="5"/>
      <c r="L3164" s="11"/>
      <c r="M3164" s="12"/>
      <c r="N3164" s="13"/>
      <c r="O3164" s="2"/>
      <c r="P3164" s="4"/>
      <c r="Q3164" s="4"/>
      <c r="R3164" s="4"/>
      <c r="X3164" s="73"/>
      <c r="Y3164" s="76"/>
    </row>
    <row r="3165" spans="2:25" s="1" customFormat="1" ht="12.75">
      <c r="B3165" s="5"/>
      <c r="C3165" s="5"/>
      <c r="L3165" s="11"/>
      <c r="M3165" s="12"/>
      <c r="N3165" s="13"/>
      <c r="O3165" s="2"/>
      <c r="P3165" s="4"/>
      <c r="Q3165" s="4"/>
      <c r="R3165" s="4"/>
      <c r="X3165" s="73"/>
      <c r="Y3165" s="76"/>
    </row>
    <row r="3166" spans="2:25" s="1" customFormat="1" ht="12.75">
      <c r="B3166" s="5"/>
      <c r="C3166" s="5"/>
      <c r="L3166" s="11"/>
      <c r="M3166" s="12"/>
      <c r="N3166" s="13"/>
      <c r="O3166" s="2"/>
      <c r="P3166" s="4"/>
      <c r="Q3166" s="4"/>
      <c r="R3166" s="4"/>
      <c r="X3166" s="73"/>
      <c r="Y3166" s="76"/>
    </row>
    <row r="3167" spans="2:25" s="1" customFormat="1" ht="12.75">
      <c r="B3167" s="5"/>
      <c r="C3167" s="5"/>
      <c r="L3167" s="11"/>
      <c r="M3167" s="12"/>
      <c r="N3167" s="13"/>
      <c r="O3167" s="2"/>
      <c r="P3167" s="4"/>
      <c r="Q3167" s="4"/>
      <c r="R3167" s="4"/>
      <c r="X3167" s="73"/>
      <c r="Y3167" s="76"/>
    </row>
    <row r="3168" spans="2:25" s="1" customFormat="1" ht="12.75">
      <c r="B3168" s="5"/>
      <c r="C3168" s="5"/>
      <c r="L3168" s="11"/>
      <c r="M3168" s="12"/>
      <c r="N3168" s="13"/>
      <c r="O3168" s="2"/>
      <c r="P3168" s="4"/>
      <c r="Q3168" s="4"/>
      <c r="R3168" s="4"/>
      <c r="X3168" s="73"/>
      <c r="Y3168" s="76"/>
    </row>
    <row r="3169" spans="2:25" s="1" customFormat="1" ht="12.75">
      <c r="B3169" s="5"/>
      <c r="C3169" s="5"/>
      <c r="L3169" s="11"/>
      <c r="M3169" s="12"/>
      <c r="N3169" s="13"/>
      <c r="O3169" s="2"/>
      <c r="P3169" s="4"/>
      <c r="Q3169" s="4"/>
      <c r="R3169" s="4"/>
      <c r="X3169" s="73"/>
      <c r="Y3169" s="76"/>
    </row>
    <row r="3170" spans="2:25" s="1" customFormat="1" ht="12.75">
      <c r="B3170" s="5"/>
      <c r="C3170" s="5"/>
      <c r="L3170" s="11"/>
      <c r="M3170" s="12"/>
      <c r="N3170" s="13"/>
      <c r="O3170" s="2"/>
      <c r="P3170" s="4"/>
      <c r="Q3170" s="4"/>
      <c r="R3170" s="4"/>
      <c r="X3170" s="73"/>
      <c r="Y3170" s="76"/>
    </row>
    <row r="3171" spans="2:25" s="1" customFormat="1" ht="12.75">
      <c r="B3171" s="5"/>
      <c r="C3171" s="5"/>
      <c r="L3171" s="11"/>
      <c r="M3171" s="12"/>
      <c r="N3171" s="13"/>
      <c r="O3171" s="2"/>
      <c r="P3171" s="4"/>
      <c r="Q3171" s="4"/>
      <c r="R3171" s="4"/>
      <c r="X3171" s="73"/>
      <c r="Y3171" s="76"/>
    </row>
    <row r="3172" spans="2:25" s="1" customFormat="1" ht="12.75">
      <c r="B3172" s="5"/>
      <c r="C3172" s="5"/>
      <c r="L3172" s="11"/>
      <c r="M3172" s="12"/>
      <c r="N3172" s="13"/>
      <c r="O3172" s="2"/>
      <c r="P3172" s="4"/>
      <c r="Q3172" s="4"/>
      <c r="R3172" s="4"/>
      <c r="X3172" s="73"/>
      <c r="Y3172" s="76"/>
    </row>
    <row r="3173" spans="2:25" s="1" customFormat="1" ht="12.75">
      <c r="B3173" s="5"/>
      <c r="C3173" s="5"/>
      <c r="L3173" s="11"/>
      <c r="M3173" s="12"/>
      <c r="N3173" s="13"/>
      <c r="O3173" s="2"/>
      <c r="P3173" s="4"/>
      <c r="Q3173" s="4"/>
      <c r="R3173" s="4"/>
      <c r="X3173" s="73"/>
      <c r="Y3173" s="76"/>
    </row>
    <row r="3174" spans="2:25" s="1" customFormat="1" ht="12.75">
      <c r="B3174" s="5"/>
      <c r="C3174" s="5"/>
      <c r="L3174" s="11"/>
      <c r="M3174" s="12"/>
      <c r="N3174" s="13"/>
      <c r="O3174" s="2"/>
      <c r="P3174" s="4"/>
      <c r="Q3174" s="4"/>
      <c r="R3174" s="4"/>
      <c r="X3174" s="73"/>
      <c r="Y3174" s="76"/>
    </row>
    <row r="3175" spans="2:25" s="1" customFormat="1" ht="12.75">
      <c r="B3175" s="5"/>
      <c r="C3175" s="5"/>
      <c r="L3175" s="11"/>
      <c r="M3175" s="12"/>
      <c r="N3175" s="13"/>
      <c r="O3175" s="2"/>
      <c r="P3175" s="4"/>
      <c r="Q3175" s="4"/>
      <c r="R3175" s="4"/>
      <c r="X3175" s="73"/>
      <c r="Y3175" s="76"/>
    </row>
    <row r="3176" spans="2:25" s="1" customFormat="1" ht="12.75">
      <c r="B3176" s="5"/>
      <c r="C3176" s="5"/>
      <c r="L3176" s="11"/>
      <c r="M3176" s="12"/>
      <c r="N3176" s="13"/>
      <c r="O3176" s="2"/>
      <c r="P3176" s="4"/>
      <c r="Q3176" s="4"/>
      <c r="R3176" s="4"/>
      <c r="X3176" s="73"/>
      <c r="Y3176" s="76"/>
    </row>
    <row r="3177" spans="2:25" s="1" customFormat="1" ht="12.75">
      <c r="B3177" s="5"/>
      <c r="C3177" s="5"/>
      <c r="L3177" s="11"/>
      <c r="M3177" s="12"/>
      <c r="N3177" s="13"/>
      <c r="O3177" s="2"/>
      <c r="P3177" s="4"/>
      <c r="Q3177" s="4"/>
      <c r="R3177" s="4"/>
      <c r="X3177" s="73"/>
      <c r="Y3177" s="76"/>
    </row>
    <row r="3178" spans="2:25" s="1" customFormat="1" ht="12.75">
      <c r="B3178" s="5"/>
      <c r="C3178" s="5"/>
      <c r="L3178" s="11"/>
      <c r="M3178" s="12"/>
      <c r="N3178" s="13"/>
      <c r="O3178" s="2"/>
      <c r="P3178" s="4"/>
      <c r="Q3178" s="4"/>
      <c r="R3178" s="4"/>
      <c r="X3178" s="73"/>
      <c r="Y3178" s="76"/>
    </row>
    <row r="3179" spans="2:25" s="1" customFormat="1" ht="12.75">
      <c r="B3179" s="5"/>
      <c r="C3179" s="5"/>
      <c r="L3179" s="11"/>
      <c r="M3179" s="12"/>
      <c r="N3179" s="13"/>
      <c r="O3179" s="2"/>
      <c r="P3179" s="4"/>
      <c r="Q3179" s="4"/>
      <c r="R3179" s="4"/>
      <c r="X3179" s="73"/>
      <c r="Y3179" s="76"/>
    </row>
    <row r="3180" spans="2:25" s="1" customFormat="1" ht="12.75">
      <c r="B3180" s="5"/>
      <c r="C3180" s="5"/>
      <c r="L3180" s="11"/>
      <c r="M3180" s="12"/>
      <c r="N3180" s="13"/>
      <c r="O3180" s="2"/>
      <c r="P3180" s="4"/>
      <c r="Q3180" s="4"/>
      <c r="R3180" s="4"/>
      <c r="X3180" s="73"/>
      <c r="Y3180" s="76"/>
    </row>
    <row r="3181" spans="2:25" s="1" customFormat="1" ht="12.75">
      <c r="B3181" s="5"/>
      <c r="C3181" s="5"/>
      <c r="L3181" s="11"/>
      <c r="M3181" s="12"/>
      <c r="N3181" s="13"/>
      <c r="O3181" s="2"/>
      <c r="P3181" s="4"/>
      <c r="Q3181" s="4"/>
      <c r="R3181" s="4"/>
      <c r="X3181" s="73"/>
      <c r="Y3181" s="76"/>
    </row>
    <row r="3182" spans="2:25" s="1" customFormat="1" ht="12.75">
      <c r="B3182" s="5"/>
      <c r="C3182" s="5"/>
      <c r="L3182" s="11"/>
      <c r="M3182" s="12"/>
      <c r="N3182" s="13"/>
      <c r="O3182" s="2"/>
      <c r="P3182" s="4"/>
      <c r="Q3182" s="4"/>
      <c r="R3182" s="4"/>
      <c r="X3182" s="73"/>
      <c r="Y3182" s="76"/>
    </row>
    <row r="3183" spans="2:25" s="1" customFormat="1" ht="12.75">
      <c r="B3183" s="5"/>
      <c r="C3183" s="5"/>
      <c r="L3183" s="11"/>
      <c r="M3183" s="12"/>
      <c r="N3183" s="13"/>
      <c r="O3183" s="2"/>
      <c r="P3183" s="4"/>
      <c r="Q3183" s="4"/>
      <c r="R3183" s="4"/>
      <c r="X3183" s="73"/>
      <c r="Y3183" s="76"/>
    </row>
    <row r="3184" spans="2:25" s="1" customFormat="1" ht="12.75">
      <c r="B3184" s="5"/>
      <c r="C3184" s="5"/>
      <c r="L3184" s="11"/>
      <c r="M3184" s="12"/>
      <c r="N3184" s="13"/>
      <c r="O3184" s="2"/>
      <c r="P3184" s="4"/>
      <c r="Q3184" s="4"/>
      <c r="R3184" s="4"/>
      <c r="X3184" s="73"/>
      <c r="Y3184" s="76"/>
    </row>
    <row r="3185" spans="2:25" s="1" customFormat="1" ht="12.75">
      <c r="B3185" s="5"/>
      <c r="C3185" s="5"/>
      <c r="L3185" s="11"/>
      <c r="M3185" s="12"/>
      <c r="N3185" s="13"/>
      <c r="O3185" s="2"/>
      <c r="P3185" s="4"/>
      <c r="Q3185" s="4"/>
      <c r="R3185" s="4"/>
      <c r="X3185" s="73"/>
      <c r="Y3185" s="76"/>
    </row>
    <row r="3186" spans="2:25" s="1" customFormat="1" ht="12.75">
      <c r="B3186" s="5"/>
      <c r="C3186" s="5"/>
      <c r="L3186" s="11"/>
      <c r="M3186" s="12"/>
      <c r="N3186" s="13"/>
      <c r="O3186" s="2"/>
      <c r="P3186" s="4"/>
      <c r="Q3186" s="4"/>
      <c r="R3186" s="4"/>
      <c r="X3186" s="73"/>
      <c r="Y3186" s="76"/>
    </row>
    <row r="3187" spans="2:25" s="1" customFormat="1" ht="12.75">
      <c r="B3187" s="5"/>
      <c r="C3187" s="5"/>
      <c r="L3187" s="11"/>
      <c r="M3187" s="12"/>
      <c r="N3187" s="13"/>
      <c r="O3187" s="2"/>
      <c r="P3187" s="4"/>
      <c r="Q3187" s="4"/>
      <c r="R3187" s="4"/>
      <c r="X3187" s="73"/>
      <c r="Y3187" s="76"/>
    </row>
    <row r="3188" spans="2:25" s="1" customFormat="1" ht="12.75">
      <c r="B3188" s="5"/>
      <c r="C3188" s="5"/>
      <c r="L3188" s="11"/>
      <c r="M3188" s="12"/>
      <c r="N3188" s="13"/>
      <c r="O3188" s="2"/>
      <c r="P3188" s="4"/>
      <c r="Q3188" s="4"/>
      <c r="R3188" s="4"/>
      <c r="X3188" s="73"/>
      <c r="Y3188" s="76"/>
    </row>
    <row r="3189" spans="2:25" s="1" customFormat="1" ht="12.75">
      <c r="B3189" s="5"/>
      <c r="C3189" s="5"/>
      <c r="L3189" s="11"/>
      <c r="M3189" s="12"/>
      <c r="N3189" s="13"/>
      <c r="O3189" s="2"/>
      <c r="P3189" s="4"/>
      <c r="Q3189" s="4"/>
      <c r="R3189" s="4"/>
      <c r="X3189" s="73"/>
      <c r="Y3189" s="76"/>
    </row>
    <row r="3190" spans="2:25" s="1" customFormat="1" ht="12.75">
      <c r="B3190" s="5"/>
      <c r="C3190" s="5"/>
      <c r="L3190" s="11"/>
      <c r="M3190" s="12"/>
      <c r="N3190" s="13"/>
      <c r="O3190" s="2"/>
      <c r="P3190" s="4"/>
      <c r="Q3190" s="4"/>
      <c r="R3190" s="4"/>
      <c r="X3190" s="73"/>
      <c r="Y3190" s="76"/>
    </row>
    <row r="3191" spans="2:25" s="1" customFormat="1" ht="12.75">
      <c r="B3191" s="5"/>
      <c r="C3191" s="5"/>
      <c r="L3191" s="11"/>
      <c r="M3191" s="12"/>
      <c r="N3191" s="13"/>
      <c r="O3191" s="2"/>
      <c r="P3191" s="4"/>
      <c r="Q3191" s="4"/>
      <c r="R3191" s="4"/>
      <c r="X3191" s="73"/>
      <c r="Y3191" s="76"/>
    </row>
    <row r="3192" spans="2:25" s="1" customFormat="1" ht="12.75">
      <c r="B3192" s="5"/>
      <c r="C3192" s="5"/>
      <c r="L3192" s="11"/>
      <c r="M3192" s="12"/>
      <c r="N3192" s="13"/>
      <c r="O3192" s="2"/>
      <c r="P3192" s="4"/>
      <c r="Q3192" s="4"/>
      <c r="R3192" s="4"/>
      <c r="X3192" s="73"/>
      <c r="Y3192" s="76"/>
    </row>
    <row r="3193" spans="2:25" s="1" customFormat="1" ht="12.75">
      <c r="B3193" s="5"/>
      <c r="C3193" s="5"/>
      <c r="L3193" s="11"/>
      <c r="M3193" s="12"/>
      <c r="N3193" s="13"/>
      <c r="O3193" s="2"/>
      <c r="P3193" s="4"/>
      <c r="Q3193" s="4"/>
      <c r="R3193" s="4"/>
      <c r="X3193" s="73"/>
      <c r="Y3193" s="76"/>
    </row>
    <row r="3194" spans="2:25" s="1" customFormat="1" ht="12.75">
      <c r="B3194" s="5"/>
      <c r="C3194" s="5"/>
      <c r="L3194" s="11"/>
      <c r="M3194" s="12"/>
      <c r="N3194" s="13"/>
      <c r="O3194" s="2"/>
      <c r="P3194" s="4"/>
      <c r="Q3194" s="4"/>
      <c r="R3194" s="4"/>
      <c r="X3194" s="73"/>
      <c r="Y3194" s="76"/>
    </row>
    <row r="3195" spans="2:25" s="1" customFormat="1" ht="12.75">
      <c r="B3195" s="5"/>
      <c r="C3195" s="5"/>
      <c r="L3195" s="11"/>
      <c r="M3195" s="12"/>
      <c r="N3195" s="13"/>
      <c r="O3195" s="2"/>
      <c r="P3195" s="4"/>
      <c r="Q3195" s="4"/>
      <c r="R3195" s="4"/>
      <c r="X3195" s="73"/>
      <c r="Y3195" s="76"/>
    </row>
    <row r="3196" spans="2:25" s="1" customFormat="1" ht="12.75">
      <c r="B3196" s="5"/>
      <c r="C3196" s="5"/>
      <c r="L3196" s="11"/>
      <c r="M3196" s="12"/>
      <c r="N3196" s="13"/>
      <c r="O3196" s="2"/>
      <c r="P3196" s="4"/>
      <c r="Q3196" s="4"/>
      <c r="R3196" s="4"/>
      <c r="X3196" s="73"/>
      <c r="Y3196" s="76"/>
    </row>
    <row r="3197" spans="2:25" s="1" customFormat="1" ht="12.75">
      <c r="B3197" s="5"/>
      <c r="C3197" s="5"/>
      <c r="L3197" s="11"/>
      <c r="M3197" s="12"/>
      <c r="N3197" s="13"/>
      <c r="O3197" s="2"/>
      <c r="P3197" s="4"/>
      <c r="Q3197" s="4"/>
      <c r="R3197" s="4"/>
      <c r="X3197" s="73"/>
      <c r="Y3197" s="76"/>
    </row>
    <row r="3198" spans="2:25" s="1" customFormat="1" ht="12.75">
      <c r="B3198" s="5"/>
      <c r="C3198" s="5"/>
      <c r="L3198" s="11"/>
      <c r="M3198" s="12"/>
      <c r="N3198" s="13"/>
      <c r="O3198" s="2"/>
      <c r="P3198" s="4"/>
      <c r="Q3198" s="4"/>
      <c r="R3198" s="4"/>
      <c r="X3198" s="73"/>
      <c r="Y3198" s="76"/>
    </row>
    <row r="3199" spans="2:25" s="1" customFormat="1" ht="12.75">
      <c r="B3199" s="5"/>
      <c r="C3199" s="5"/>
      <c r="L3199" s="11"/>
      <c r="M3199" s="12"/>
      <c r="N3199" s="13"/>
      <c r="O3199" s="2"/>
      <c r="P3199" s="4"/>
      <c r="Q3199" s="4"/>
      <c r="R3199" s="4"/>
      <c r="X3199" s="73"/>
      <c r="Y3199" s="76"/>
    </row>
    <row r="3200" spans="2:25" s="1" customFormat="1" ht="12.75">
      <c r="B3200" s="5"/>
      <c r="C3200" s="5"/>
      <c r="L3200" s="11"/>
      <c r="M3200" s="12"/>
      <c r="N3200" s="13"/>
      <c r="O3200" s="2"/>
      <c r="P3200" s="4"/>
      <c r="Q3200" s="4"/>
      <c r="R3200" s="4"/>
      <c r="X3200" s="73"/>
      <c r="Y3200" s="76"/>
    </row>
    <row r="3201" spans="2:25" s="1" customFormat="1" ht="12.75">
      <c r="B3201" s="5"/>
      <c r="C3201" s="5"/>
      <c r="L3201" s="11"/>
      <c r="M3201" s="12"/>
      <c r="N3201" s="13"/>
      <c r="O3201" s="2"/>
      <c r="P3201" s="4"/>
      <c r="Q3201" s="4"/>
      <c r="R3201" s="4"/>
      <c r="X3201" s="73"/>
      <c r="Y3201" s="76"/>
    </row>
    <row r="3202" spans="2:25" s="1" customFormat="1" ht="12.75">
      <c r="B3202" s="5"/>
      <c r="C3202" s="5"/>
      <c r="L3202" s="11"/>
      <c r="M3202" s="12"/>
      <c r="N3202" s="13"/>
      <c r="O3202" s="2"/>
      <c r="P3202" s="4"/>
      <c r="Q3202" s="4"/>
      <c r="R3202" s="4"/>
      <c r="X3202" s="73"/>
      <c r="Y3202" s="76"/>
    </row>
    <row r="3203" spans="2:25" s="1" customFormat="1" ht="12.75">
      <c r="B3203" s="5"/>
      <c r="C3203" s="5"/>
      <c r="L3203" s="11"/>
      <c r="M3203" s="12"/>
      <c r="N3203" s="13"/>
      <c r="O3203" s="2"/>
      <c r="P3203" s="4"/>
      <c r="Q3203" s="4"/>
      <c r="R3203" s="4"/>
      <c r="X3203" s="73"/>
      <c r="Y3203" s="76"/>
    </row>
    <row r="3204" spans="2:25" s="1" customFormat="1" ht="12.75">
      <c r="B3204" s="5"/>
      <c r="C3204" s="5"/>
      <c r="L3204" s="11"/>
      <c r="M3204" s="12"/>
      <c r="N3204" s="13"/>
      <c r="O3204" s="2"/>
      <c r="P3204" s="4"/>
      <c r="Q3204" s="4"/>
      <c r="R3204" s="4"/>
      <c r="X3204" s="73"/>
      <c r="Y3204" s="76"/>
    </row>
    <row r="3205" spans="2:25" s="1" customFormat="1" ht="12.75">
      <c r="B3205" s="5"/>
      <c r="C3205" s="5"/>
      <c r="L3205" s="11"/>
      <c r="M3205" s="12"/>
      <c r="N3205" s="13"/>
      <c r="O3205" s="2"/>
      <c r="P3205" s="4"/>
      <c r="Q3205" s="4"/>
      <c r="R3205" s="4"/>
      <c r="X3205" s="73"/>
      <c r="Y3205" s="76"/>
    </row>
    <row r="3206" spans="2:25" s="1" customFormat="1" ht="12.75">
      <c r="B3206" s="5"/>
      <c r="C3206" s="5"/>
      <c r="L3206" s="11"/>
      <c r="M3206" s="12"/>
      <c r="N3206" s="13"/>
      <c r="O3206" s="2"/>
      <c r="P3206" s="4"/>
      <c r="Q3206" s="4"/>
      <c r="R3206" s="4"/>
      <c r="X3206" s="73"/>
      <c r="Y3206" s="76"/>
    </row>
    <row r="3207" spans="2:25" s="1" customFormat="1" ht="12.75">
      <c r="B3207" s="5"/>
      <c r="C3207" s="5"/>
      <c r="L3207" s="11"/>
      <c r="M3207" s="12"/>
      <c r="N3207" s="13"/>
      <c r="O3207" s="2"/>
      <c r="P3207" s="4"/>
      <c r="Q3207" s="4"/>
      <c r="R3207" s="4"/>
      <c r="X3207" s="73"/>
      <c r="Y3207" s="76"/>
    </row>
    <row r="3208" spans="2:25" s="1" customFormat="1" ht="12.75">
      <c r="B3208" s="5"/>
      <c r="C3208" s="5"/>
      <c r="L3208" s="11"/>
      <c r="M3208" s="12"/>
      <c r="N3208" s="13"/>
      <c r="O3208" s="2"/>
      <c r="P3208" s="4"/>
      <c r="Q3208" s="4"/>
      <c r="R3208" s="4"/>
      <c r="X3208" s="73"/>
      <c r="Y3208" s="76"/>
    </row>
    <row r="3209" spans="2:25" s="1" customFormat="1" ht="12.75">
      <c r="B3209" s="5"/>
      <c r="C3209" s="5"/>
      <c r="L3209" s="11"/>
      <c r="M3209" s="12"/>
      <c r="N3209" s="13"/>
      <c r="O3209" s="2"/>
      <c r="P3209" s="4"/>
      <c r="Q3209" s="4"/>
      <c r="R3209" s="4"/>
      <c r="X3209" s="73"/>
      <c r="Y3209" s="76"/>
    </row>
    <row r="3210" spans="2:25" s="1" customFormat="1" ht="12.75">
      <c r="B3210" s="5"/>
      <c r="C3210" s="5"/>
      <c r="L3210" s="11"/>
      <c r="M3210" s="12"/>
      <c r="N3210" s="13"/>
      <c r="O3210" s="2"/>
      <c r="P3210" s="4"/>
      <c r="Q3210" s="4"/>
      <c r="R3210" s="4"/>
      <c r="X3210" s="73"/>
      <c r="Y3210" s="76"/>
    </row>
    <row r="3211" spans="2:25" s="1" customFormat="1" ht="12.75">
      <c r="B3211" s="5"/>
      <c r="C3211" s="5"/>
      <c r="L3211" s="11"/>
      <c r="M3211" s="12"/>
      <c r="N3211" s="13"/>
      <c r="O3211" s="2"/>
      <c r="P3211" s="4"/>
      <c r="Q3211" s="4"/>
      <c r="R3211" s="4"/>
      <c r="X3211" s="73"/>
      <c r="Y3211" s="76"/>
    </row>
    <row r="3212" spans="2:25" s="1" customFormat="1" ht="12.75">
      <c r="B3212" s="5"/>
      <c r="C3212" s="5"/>
      <c r="L3212" s="11"/>
      <c r="M3212" s="12"/>
      <c r="N3212" s="13"/>
      <c r="O3212" s="2"/>
      <c r="P3212" s="4"/>
      <c r="Q3212" s="4"/>
      <c r="R3212" s="4"/>
      <c r="X3212" s="73"/>
      <c r="Y3212" s="76"/>
    </row>
    <row r="3213" spans="2:25" s="1" customFormat="1" ht="12.75">
      <c r="B3213" s="5"/>
      <c r="C3213" s="5"/>
      <c r="L3213" s="11"/>
      <c r="M3213" s="12"/>
      <c r="N3213" s="13"/>
      <c r="O3213" s="2"/>
      <c r="P3213" s="4"/>
      <c r="Q3213" s="4"/>
      <c r="R3213" s="4"/>
      <c r="X3213" s="73"/>
      <c r="Y3213" s="76"/>
    </row>
    <row r="3214" spans="2:25" s="1" customFormat="1" ht="12.75">
      <c r="B3214" s="5"/>
      <c r="C3214" s="5"/>
      <c r="L3214" s="11"/>
      <c r="M3214" s="12"/>
      <c r="N3214" s="13"/>
      <c r="O3214" s="2"/>
      <c r="P3214" s="4"/>
      <c r="Q3214" s="4"/>
      <c r="R3214" s="4"/>
      <c r="X3214" s="73"/>
      <c r="Y3214" s="76"/>
    </row>
    <row r="3215" spans="2:25" s="1" customFormat="1" ht="12.75">
      <c r="B3215" s="5"/>
      <c r="C3215" s="5"/>
      <c r="L3215" s="11"/>
      <c r="M3215" s="12"/>
      <c r="N3215" s="13"/>
      <c r="O3215" s="2"/>
      <c r="P3215" s="4"/>
      <c r="Q3215" s="4"/>
      <c r="R3215" s="4"/>
      <c r="X3215" s="73"/>
      <c r="Y3215" s="76"/>
    </row>
    <row r="3216" spans="2:25" s="1" customFormat="1" ht="12.75">
      <c r="B3216" s="5"/>
      <c r="C3216" s="5"/>
      <c r="L3216" s="11"/>
      <c r="M3216" s="12"/>
      <c r="N3216" s="13"/>
      <c r="O3216" s="2"/>
      <c r="P3216" s="4"/>
      <c r="Q3216" s="4"/>
      <c r="R3216" s="4"/>
      <c r="X3216" s="73"/>
      <c r="Y3216" s="76"/>
    </row>
    <row r="3217" spans="2:25" s="1" customFormat="1" ht="12.75">
      <c r="B3217" s="5"/>
      <c r="C3217" s="5"/>
      <c r="L3217" s="11"/>
      <c r="M3217" s="12"/>
      <c r="N3217" s="13"/>
      <c r="O3217" s="2"/>
      <c r="P3217" s="4"/>
      <c r="Q3217" s="4"/>
      <c r="R3217" s="4"/>
      <c r="X3217" s="73"/>
      <c r="Y3217" s="76"/>
    </row>
    <row r="3218" spans="2:25" s="1" customFormat="1" ht="12.75">
      <c r="B3218" s="5"/>
      <c r="C3218" s="5"/>
      <c r="L3218" s="11"/>
      <c r="M3218" s="12"/>
      <c r="N3218" s="13"/>
      <c r="O3218" s="2"/>
      <c r="P3218" s="4"/>
      <c r="Q3218" s="4"/>
      <c r="R3218" s="4"/>
      <c r="X3218" s="73"/>
      <c r="Y3218" s="76"/>
    </row>
    <row r="3219" spans="2:25" s="1" customFormat="1" ht="12.75">
      <c r="B3219" s="5"/>
      <c r="C3219" s="5"/>
      <c r="L3219" s="11"/>
      <c r="M3219" s="12"/>
      <c r="N3219" s="13"/>
      <c r="O3219" s="2"/>
      <c r="P3219" s="4"/>
      <c r="Q3219" s="4"/>
      <c r="R3219" s="4"/>
      <c r="X3219" s="73"/>
      <c r="Y3219" s="76"/>
    </row>
    <row r="3220" spans="2:25" s="1" customFormat="1" ht="12.75">
      <c r="B3220" s="5"/>
      <c r="C3220" s="5"/>
      <c r="L3220" s="11"/>
      <c r="M3220" s="12"/>
      <c r="N3220" s="13"/>
      <c r="O3220" s="2"/>
      <c r="P3220" s="4"/>
      <c r="Q3220" s="4"/>
      <c r="R3220" s="4"/>
      <c r="X3220" s="73"/>
      <c r="Y3220" s="76"/>
    </row>
    <row r="3221" spans="2:25" s="1" customFormat="1" ht="12.75">
      <c r="B3221" s="5"/>
      <c r="C3221" s="5"/>
      <c r="L3221" s="11"/>
      <c r="M3221" s="12"/>
      <c r="N3221" s="13"/>
      <c r="O3221" s="2"/>
      <c r="P3221" s="4"/>
      <c r="Q3221" s="4"/>
      <c r="R3221" s="4"/>
      <c r="X3221" s="73"/>
      <c r="Y3221" s="76"/>
    </row>
    <row r="3222" spans="2:25" s="1" customFormat="1" ht="12.75">
      <c r="B3222" s="5"/>
      <c r="C3222" s="5"/>
      <c r="L3222" s="11"/>
      <c r="M3222" s="12"/>
      <c r="N3222" s="13"/>
      <c r="O3222" s="2"/>
      <c r="P3222" s="4"/>
      <c r="Q3222" s="4"/>
      <c r="R3222" s="4"/>
      <c r="X3222" s="73"/>
      <c r="Y3222" s="76"/>
    </row>
    <row r="3223" spans="2:25" s="1" customFormat="1" ht="12.75">
      <c r="B3223" s="5"/>
      <c r="C3223" s="5"/>
      <c r="L3223" s="11"/>
      <c r="M3223" s="12"/>
      <c r="N3223" s="13"/>
      <c r="O3223" s="2"/>
      <c r="P3223" s="4"/>
      <c r="Q3223" s="4"/>
      <c r="R3223" s="4"/>
      <c r="X3223" s="73"/>
      <c r="Y3223" s="76"/>
    </row>
    <row r="3224" spans="2:25" s="1" customFormat="1" ht="12.75">
      <c r="B3224" s="5"/>
      <c r="C3224" s="5"/>
      <c r="L3224" s="11"/>
      <c r="M3224" s="12"/>
      <c r="N3224" s="13"/>
      <c r="O3224" s="2"/>
      <c r="P3224" s="4"/>
      <c r="Q3224" s="4"/>
      <c r="R3224" s="4"/>
      <c r="X3224" s="73"/>
      <c r="Y3224" s="76"/>
    </row>
    <row r="3225" spans="2:25" s="1" customFormat="1" ht="12.75">
      <c r="B3225" s="5"/>
      <c r="C3225" s="5"/>
      <c r="L3225" s="11"/>
      <c r="M3225" s="12"/>
      <c r="N3225" s="13"/>
      <c r="O3225" s="2"/>
      <c r="P3225" s="4"/>
      <c r="Q3225" s="4"/>
      <c r="R3225" s="4"/>
      <c r="X3225" s="73"/>
      <c r="Y3225" s="76"/>
    </row>
    <row r="3226" spans="2:25" s="1" customFormat="1" ht="12.75">
      <c r="B3226" s="5"/>
      <c r="C3226" s="5"/>
      <c r="L3226" s="11"/>
      <c r="M3226" s="12"/>
      <c r="N3226" s="13"/>
      <c r="O3226" s="2"/>
      <c r="P3226" s="4"/>
      <c r="Q3226" s="4"/>
      <c r="R3226" s="4"/>
      <c r="X3226" s="73"/>
      <c r="Y3226" s="76"/>
    </row>
    <row r="3227" spans="2:25" s="1" customFormat="1" ht="12.75">
      <c r="B3227" s="5"/>
      <c r="C3227" s="5"/>
      <c r="L3227" s="11"/>
      <c r="M3227" s="12"/>
      <c r="N3227" s="13"/>
      <c r="O3227" s="2"/>
      <c r="P3227" s="4"/>
      <c r="Q3227" s="4"/>
      <c r="R3227" s="4"/>
      <c r="X3227" s="73"/>
      <c r="Y3227" s="76"/>
    </row>
    <row r="3228" spans="2:25" s="1" customFormat="1" ht="12.75">
      <c r="B3228" s="5"/>
      <c r="C3228" s="5"/>
      <c r="L3228" s="11"/>
      <c r="M3228" s="12"/>
      <c r="N3228" s="13"/>
      <c r="O3228" s="2"/>
      <c r="P3228" s="4"/>
      <c r="Q3228" s="4"/>
      <c r="R3228" s="4"/>
      <c r="X3228" s="73"/>
      <c r="Y3228" s="76"/>
    </row>
    <row r="3229" spans="2:25" s="1" customFormat="1" ht="12.75">
      <c r="B3229" s="5"/>
      <c r="C3229" s="5"/>
      <c r="L3229" s="11"/>
      <c r="M3229" s="12"/>
      <c r="N3229" s="13"/>
      <c r="O3229" s="2"/>
      <c r="P3229" s="4"/>
      <c r="Q3229" s="4"/>
      <c r="R3229" s="4"/>
      <c r="X3229" s="73"/>
      <c r="Y3229" s="76"/>
    </row>
    <row r="3230" spans="2:25" s="1" customFormat="1" ht="12.75">
      <c r="B3230" s="5"/>
      <c r="C3230" s="5"/>
      <c r="L3230" s="11"/>
      <c r="M3230" s="12"/>
      <c r="N3230" s="13"/>
      <c r="O3230" s="2"/>
      <c r="P3230" s="4"/>
      <c r="Q3230" s="4"/>
      <c r="R3230" s="4"/>
      <c r="X3230" s="73"/>
      <c r="Y3230" s="76"/>
    </row>
    <row r="3231" spans="2:25" s="1" customFormat="1" ht="12.75">
      <c r="B3231" s="5"/>
      <c r="C3231" s="5"/>
      <c r="L3231" s="11"/>
      <c r="M3231" s="12"/>
      <c r="N3231" s="13"/>
      <c r="O3231" s="2"/>
      <c r="P3231" s="4"/>
      <c r="Q3231" s="4"/>
      <c r="R3231" s="4"/>
      <c r="X3231" s="73"/>
      <c r="Y3231" s="76"/>
    </row>
    <row r="3232" spans="2:25" s="1" customFormat="1" ht="12.75">
      <c r="B3232" s="5"/>
      <c r="C3232" s="5"/>
      <c r="L3232" s="11"/>
      <c r="M3232" s="12"/>
      <c r="N3232" s="13"/>
      <c r="O3232" s="2"/>
      <c r="P3232" s="4"/>
      <c r="Q3232" s="4"/>
      <c r="R3232" s="4"/>
      <c r="X3232" s="73"/>
      <c r="Y3232" s="76"/>
    </row>
    <row r="3233" spans="2:25" s="1" customFormat="1" ht="12.75">
      <c r="B3233" s="5"/>
      <c r="C3233" s="5"/>
      <c r="L3233" s="11"/>
      <c r="M3233" s="12"/>
      <c r="N3233" s="13"/>
      <c r="O3233" s="2"/>
      <c r="P3233" s="4"/>
      <c r="Q3233" s="4"/>
      <c r="R3233" s="4"/>
      <c r="X3233" s="73"/>
      <c r="Y3233" s="76"/>
    </row>
    <row r="3234" spans="2:25" s="1" customFormat="1" ht="12.75">
      <c r="B3234" s="5"/>
      <c r="C3234" s="5"/>
      <c r="L3234" s="11"/>
      <c r="M3234" s="12"/>
      <c r="N3234" s="13"/>
      <c r="O3234" s="2"/>
      <c r="P3234" s="4"/>
      <c r="Q3234" s="4"/>
      <c r="R3234" s="4"/>
      <c r="X3234" s="73"/>
      <c r="Y3234" s="76"/>
    </row>
    <row r="3235" spans="2:25" s="1" customFormat="1" ht="12.75">
      <c r="B3235" s="5"/>
      <c r="C3235" s="5"/>
      <c r="L3235" s="11"/>
      <c r="M3235" s="12"/>
      <c r="N3235" s="13"/>
      <c r="O3235" s="2"/>
      <c r="P3235" s="4"/>
      <c r="Q3235" s="4"/>
      <c r="R3235" s="4"/>
      <c r="X3235" s="73"/>
      <c r="Y3235" s="76"/>
    </row>
    <row r="3236" spans="2:25" s="1" customFormat="1" ht="12.75">
      <c r="B3236" s="5"/>
      <c r="C3236" s="5"/>
      <c r="L3236" s="11"/>
      <c r="M3236" s="12"/>
      <c r="N3236" s="13"/>
      <c r="O3236" s="2"/>
      <c r="P3236" s="4"/>
      <c r="Q3236" s="4"/>
      <c r="R3236" s="4"/>
      <c r="X3236" s="73"/>
      <c r="Y3236" s="76"/>
    </row>
    <row r="3237" spans="2:25" s="1" customFormat="1" ht="12.75">
      <c r="B3237" s="5"/>
      <c r="C3237" s="5"/>
      <c r="L3237" s="11"/>
      <c r="M3237" s="12"/>
      <c r="N3237" s="13"/>
      <c r="O3237" s="2"/>
      <c r="P3237" s="4"/>
      <c r="Q3237" s="4"/>
      <c r="R3237" s="4"/>
      <c r="X3237" s="73"/>
      <c r="Y3237" s="76"/>
    </row>
    <row r="3238" spans="2:25" s="1" customFormat="1" ht="12.75">
      <c r="B3238" s="5"/>
      <c r="C3238" s="5"/>
      <c r="L3238" s="11"/>
      <c r="M3238" s="12"/>
      <c r="N3238" s="13"/>
      <c r="O3238" s="2"/>
      <c r="P3238" s="4"/>
      <c r="Q3238" s="4"/>
      <c r="R3238" s="4"/>
      <c r="X3238" s="73"/>
      <c r="Y3238" s="76"/>
    </row>
    <row r="3239" spans="2:25" s="1" customFormat="1" ht="12.75">
      <c r="B3239" s="5"/>
      <c r="C3239" s="5"/>
      <c r="L3239" s="11"/>
      <c r="M3239" s="12"/>
      <c r="N3239" s="13"/>
      <c r="O3239" s="2"/>
      <c r="P3239" s="4"/>
      <c r="Q3239" s="4"/>
      <c r="R3239" s="4"/>
      <c r="X3239" s="73"/>
      <c r="Y3239" s="76"/>
    </row>
    <row r="3240" spans="2:25" s="1" customFormat="1" ht="12.75">
      <c r="B3240" s="5"/>
      <c r="C3240" s="5"/>
      <c r="L3240" s="11"/>
      <c r="M3240" s="12"/>
      <c r="N3240" s="13"/>
      <c r="O3240" s="2"/>
      <c r="P3240" s="4"/>
      <c r="Q3240" s="4"/>
      <c r="R3240" s="4"/>
      <c r="X3240" s="73"/>
      <c r="Y3240" s="76"/>
    </row>
    <row r="3241" spans="2:25" s="1" customFormat="1" ht="12.75">
      <c r="B3241" s="5"/>
      <c r="C3241" s="5"/>
      <c r="L3241" s="11"/>
      <c r="M3241" s="12"/>
      <c r="N3241" s="13"/>
      <c r="O3241" s="2"/>
      <c r="P3241" s="4"/>
      <c r="Q3241" s="4"/>
      <c r="R3241" s="4"/>
      <c r="X3241" s="73"/>
      <c r="Y3241" s="76"/>
    </row>
    <row r="3242" spans="2:25" s="1" customFormat="1" ht="12.75">
      <c r="B3242" s="5"/>
      <c r="C3242" s="5"/>
      <c r="L3242" s="11"/>
      <c r="M3242" s="12"/>
      <c r="N3242" s="13"/>
      <c r="O3242" s="2"/>
      <c r="P3242" s="4"/>
      <c r="Q3242" s="4"/>
      <c r="R3242" s="4"/>
      <c r="X3242" s="73"/>
      <c r="Y3242" s="76"/>
    </row>
    <row r="3243" spans="2:25" s="1" customFormat="1" ht="12.75">
      <c r="B3243" s="5"/>
      <c r="C3243" s="5"/>
      <c r="L3243" s="11"/>
      <c r="M3243" s="12"/>
      <c r="N3243" s="13"/>
      <c r="O3243" s="2"/>
      <c r="P3243" s="4"/>
      <c r="Q3243" s="4"/>
      <c r="R3243" s="4"/>
      <c r="X3243" s="73"/>
      <c r="Y3243" s="76"/>
    </row>
    <row r="3244" spans="2:25" s="1" customFormat="1" ht="12.75">
      <c r="B3244" s="5"/>
      <c r="C3244" s="5"/>
      <c r="L3244" s="11"/>
      <c r="M3244" s="12"/>
      <c r="N3244" s="13"/>
      <c r="O3244" s="2"/>
      <c r="P3244" s="4"/>
      <c r="Q3244" s="4"/>
      <c r="R3244" s="4"/>
      <c r="X3244" s="73"/>
      <c r="Y3244" s="76"/>
    </row>
    <row r="3245" spans="2:25" s="1" customFormat="1" ht="12.75">
      <c r="B3245" s="5"/>
      <c r="C3245" s="5"/>
      <c r="L3245" s="11"/>
      <c r="M3245" s="12"/>
      <c r="N3245" s="13"/>
      <c r="O3245" s="2"/>
      <c r="P3245" s="4"/>
      <c r="Q3245" s="4"/>
      <c r="R3245" s="4"/>
      <c r="X3245" s="73"/>
      <c r="Y3245" s="76"/>
    </row>
    <row r="3246" spans="2:25" s="1" customFormat="1" ht="12.75">
      <c r="B3246" s="5"/>
      <c r="C3246" s="5"/>
      <c r="L3246" s="11"/>
      <c r="M3246" s="12"/>
      <c r="N3246" s="13"/>
      <c r="O3246" s="2"/>
      <c r="P3246" s="4"/>
      <c r="Q3246" s="4"/>
      <c r="R3246" s="4"/>
      <c r="X3246" s="73"/>
      <c r="Y3246" s="76"/>
    </row>
    <row r="3247" spans="2:25" s="1" customFormat="1" ht="12.75">
      <c r="B3247" s="5"/>
      <c r="C3247" s="5"/>
      <c r="L3247" s="11"/>
      <c r="M3247" s="12"/>
      <c r="N3247" s="13"/>
      <c r="O3247" s="2"/>
      <c r="P3247" s="4"/>
      <c r="Q3247" s="4"/>
      <c r="R3247" s="4"/>
      <c r="X3247" s="73"/>
      <c r="Y3247" s="76"/>
    </row>
    <row r="3248" spans="2:25" s="1" customFormat="1" ht="12.75">
      <c r="B3248" s="5"/>
      <c r="C3248" s="5"/>
      <c r="L3248" s="11"/>
      <c r="M3248" s="12"/>
      <c r="N3248" s="13"/>
      <c r="O3248" s="2"/>
      <c r="P3248" s="4"/>
      <c r="Q3248" s="4"/>
      <c r="R3248" s="4"/>
      <c r="X3248" s="73"/>
      <c r="Y3248" s="76"/>
    </row>
    <row r="3249" spans="2:25" s="1" customFormat="1" ht="12.75">
      <c r="B3249" s="5"/>
      <c r="C3249" s="5"/>
      <c r="L3249" s="11"/>
      <c r="M3249" s="12"/>
      <c r="N3249" s="13"/>
      <c r="O3249" s="2"/>
      <c r="P3249" s="4"/>
      <c r="Q3249" s="4"/>
      <c r="R3249" s="4"/>
      <c r="X3249" s="73"/>
      <c r="Y3249" s="76"/>
    </row>
    <row r="3250" spans="2:25" s="1" customFormat="1" ht="12.75">
      <c r="B3250" s="5"/>
      <c r="C3250" s="5"/>
      <c r="L3250" s="11"/>
      <c r="M3250" s="12"/>
      <c r="N3250" s="13"/>
      <c r="O3250" s="2"/>
      <c r="P3250" s="4"/>
      <c r="Q3250" s="4"/>
      <c r="R3250" s="4"/>
      <c r="X3250" s="73"/>
      <c r="Y3250" s="76"/>
    </row>
    <row r="3251" spans="2:25" s="1" customFormat="1" ht="12.75">
      <c r="B3251" s="5"/>
      <c r="C3251" s="5"/>
      <c r="L3251" s="11"/>
      <c r="M3251" s="12"/>
      <c r="N3251" s="13"/>
      <c r="O3251" s="2"/>
      <c r="P3251" s="4"/>
      <c r="Q3251" s="4"/>
      <c r="R3251" s="4"/>
      <c r="X3251" s="73"/>
      <c r="Y3251" s="76"/>
    </row>
    <row r="3252" spans="2:25" s="1" customFormat="1" ht="12.75">
      <c r="B3252" s="5"/>
      <c r="C3252" s="5"/>
      <c r="L3252" s="11"/>
      <c r="M3252" s="12"/>
      <c r="N3252" s="13"/>
      <c r="O3252" s="2"/>
      <c r="P3252" s="4"/>
      <c r="Q3252" s="4"/>
      <c r="R3252" s="4"/>
      <c r="X3252" s="73"/>
      <c r="Y3252" s="76"/>
    </row>
    <row r="3253" spans="2:25" s="1" customFormat="1" ht="12.75">
      <c r="B3253" s="5"/>
      <c r="C3253" s="5"/>
      <c r="L3253" s="11"/>
      <c r="M3253" s="12"/>
      <c r="N3253" s="13"/>
      <c r="O3253" s="2"/>
      <c r="P3253" s="4"/>
      <c r="Q3253" s="4"/>
      <c r="R3253" s="4"/>
      <c r="X3253" s="73"/>
      <c r="Y3253" s="76"/>
    </row>
    <row r="3254" spans="2:25" s="1" customFormat="1" ht="12.75">
      <c r="B3254" s="5"/>
      <c r="C3254" s="5"/>
      <c r="L3254" s="11"/>
      <c r="M3254" s="12"/>
      <c r="N3254" s="13"/>
      <c r="O3254" s="2"/>
      <c r="P3254" s="4"/>
      <c r="Q3254" s="4"/>
      <c r="R3254" s="4"/>
      <c r="X3254" s="73"/>
      <c r="Y3254" s="76"/>
    </row>
    <row r="3255" spans="2:25" s="1" customFormat="1" ht="12.75">
      <c r="B3255" s="5"/>
      <c r="C3255" s="5"/>
      <c r="L3255" s="11"/>
      <c r="M3255" s="12"/>
      <c r="N3255" s="13"/>
      <c r="O3255" s="2"/>
      <c r="P3255" s="4"/>
      <c r="Q3255" s="4"/>
      <c r="R3255" s="4"/>
      <c r="X3255" s="73"/>
      <c r="Y3255" s="76"/>
    </row>
    <row r="3256" spans="2:25" s="1" customFormat="1" ht="12.75">
      <c r="B3256" s="5"/>
      <c r="C3256" s="5"/>
      <c r="L3256" s="11"/>
      <c r="M3256" s="12"/>
      <c r="N3256" s="13"/>
      <c r="O3256" s="2"/>
      <c r="P3256" s="4"/>
      <c r="Q3256" s="4"/>
      <c r="R3256" s="4"/>
      <c r="X3256" s="73"/>
      <c r="Y3256" s="76"/>
    </row>
    <row r="3257" spans="2:25" s="1" customFormat="1" ht="12.75">
      <c r="B3257" s="5"/>
      <c r="C3257" s="5"/>
      <c r="L3257" s="11"/>
      <c r="M3257" s="12"/>
      <c r="N3257" s="13"/>
      <c r="O3257" s="2"/>
      <c r="P3257" s="4"/>
      <c r="Q3257" s="4"/>
      <c r="R3257" s="4"/>
      <c r="X3257" s="73"/>
      <c r="Y3257" s="76"/>
    </row>
    <row r="3258" spans="2:25" s="1" customFormat="1" ht="12.75">
      <c r="B3258" s="5"/>
      <c r="C3258" s="5"/>
      <c r="L3258" s="11"/>
      <c r="M3258" s="12"/>
      <c r="N3258" s="13"/>
      <c r="O3258" s="2"/>
      <c r="P3258" s="4"/>
      <c r="Q3258" s="4"/>
      <c r="R3258" s="4"/>
      <c r="X3258" s="73"/>
      <c r="Y3258" s="76"/>
    </row>
    <row r="3259" spans="2:25" s="1" customFormat="1" ht="12.75">
      <c r="B3259" s="5"/>
      <c r="C3259" s="5"/>
      <c r="L3259" s="11"/>
      <c r="M3259" s="12"/>
      <c r="N3259" s="13"/>
      <c r="O3259" s="2"/>
      <c r="P3259" s="4"/>
      <c r="Q3259" s="4"/>
      <c r="R3259" s="4"/>
      <c r="X3259" s="73"/>
      <c r="Y3259" s="76"/>
    </row>
    <row r="3260" spans="2:25" s="1" customFormat="1" ht="12.75">
      <c r="B3260" s="5"/>
      <c r="C3260" s="5"/>
      <c r="L3260" s="11"/>
      <c r="M3260" s="12"/>
      <c r="N3260" s="13"/>
      <c r="O3260" s="2"/>
      <c r="P3260" s="4"/>
      <c r="Q3260" s="4"/>
      <c r="R3260" s="4"/>
      <c r="X3260" s="73"/>
      <c r="Y3260" s="76"/>
    </row>
    <row r="3261" spans="2:25" s="1" customFormat="1" ht="12.75">
      <c r="B3261" s="5"/>
      <c r="C3261" s="5"/>
      <c r="L3261" s="11"/>
      <c r="M3261" s="12"/>
      <c r="N3261" s="13"/>
      <c r="O3261" s="2"/>
      <c r="P3261" s="4"/>
      <c r="Q3261" s="4"/>
      <c r="R3261" s="4"/>
      <c r="X3261" s="73"/>
      <c r="Y3261" s="76"/>
    </row>
    <row r="3262" spans="2:25" s="1" customFormat="1" ht="12.75">
      <c r="B3262" s="5"/>
      <c r="C3262" s="5"/>
      <c r="L3262" s="11"/>
      <c r="M3262" s="12"/>
      <c r="N3262" s="13"/>
      <c r="O3262" s="2"/>
      <c r="P3262" s="4"/>
      <c r="Q3262" s="4"/>
      <c r="R3262" s="4"/>
      <c r="X3262" s="73"/>
      <c r="Y3262" s="76"/>
    </row>
    <row r="3263" spans="2:25" s="1" customFormat="1" ht="12.75">
      <c r="B3263" s="5"/>
      <c r="C3263" s="5"/>
      <c r="L3263" s="11"/>
      <c r="M3263" s="12"/>
      <c r="N3263" s="13"/>
      <c r="O3263" s="2"/>
      <c r="P3263" s="4"/>
      <c r="Q3263" s="4"/>
      <c r="R3263" s="4"/>
      <c r="X3263" s="73"/>
      <c r="Y3263" s="76"/>
    </row>
    <row r="3264" spans="2:25" s="1" customFormat="1" ht="12.75">
      <c r="B3264" s="5"/>
      <c r="C3264" s="5"/>
      <c r="L3264" s="11"/>
      <c r="M3264" s="12"/>
      <c r="N3264" s="13"/>
      <c r="O3264" s="2"/>
      <c r="P3264" s="4"/>
      <c r="Q3264" s="4"/>
      <c r="R3264" s="4"/>
      <c r="X3264" s="73"/>
      <c r="Y3264" s="76"/>
    </row>
    <row r="3265" spans="2:25" s="1" customFormat="1" ht="12.75">
      <c r="B3265" s="5"/>
      <c r="C3265" s="5"/>
      <c r="L3265" s="11"/>
      <c r="M3265" s="12"/>
      <c r="N3265" s="13"/>
      <c r="O3265" s="2"/>
      <c r="P3265" s="4"/>
      <c r="Q3265" s="4"/>
      <c r="R3265" s="4"/>
      <c r="X3265" s="73"/>
      <c r="Y3265" s="76"/>
    </row>
    <row r="3266" spans="2:25" s="1" customFormat="1" ht="12.75">
      <c r="B3266" s="5"/>
      <c r="C3266" s="5"/>
      <c r="L3266" s="11"/>
      <c r="M3266" s="12"/>
      <c r="N3266" s="13"/>
      <c r="O3266" s="2"/>
      <c r="P3266" s="4"/>
      <c r="Q3266" s="4"/>
      <c r="R3266" s="4"/>
      <c r="X3266" s="73"/>
      <c r="Y3266" s="76"/>
    </row>
    <row r="3267" spans="2:25" s="1" customFormat="1" ht="12.75">
      <c r="B3267" s="5"/>
      <c r="C3267" s="5"/>
      <c r="L3267" s="11"/>
      <c r="M3267" s="12"/>
      <c r="N3267" s="13"/>
      <c r="O3267" s="2"/>
      <c r="P3267" s="4"/>
      <c r="Q3267" s="4"/>
      <c r="R3267" s="4"/>
      <c r="X3267" s="73"/>
      <c r="Y3267" s="76"/>
    </row>
    <row r="3268" spans="2:25" s="1" customFormat="1" ht="12.75">
      <c r="B3268" s="5"/>
      <c r="C3268" s="5"/>
      <c r="L3268" s="11"/>
      <c r="M3268" s="12"/>
      <c r="N3268" s="13"/>
      <c r="O3268" s="2"/>
      <c r="P3268" s="4"/>
      <c r="Q3268" s="4"/>
      <c r="R3268" s="4"/>
      <c r="X3268" s="73"/>
      <c r="Y3268" s="76"/>
    </row>
    <row r="3269" spans="2:25" s="1" customFormat="1" ht="12.75">
      <c r="B3269" s="5"/>
      <c r="C3269" s="5"/>
      <c r="L3269" s="11"/>
      <c r="M3269" s="12"/>
      <c r="N3269" s="13"/>
      <c r="O3269" s="2"/>
      <c r="P3269" s="4"/>
      <c r="Q3269" s="4"/>
      <c r="R3269" s="4"/>
      <c r="X3269" s="73"/>
      <c r="Y3269" s="76"/>
    </row>
    <row r="3270" spans="2:25" s="1" customFormat="1" ht="12.75">
      <c r="B3270" s="5"/>
      <c r="C3270" s="5"/>
      <c r="L3270" s="11"/>
      <c r="M3270" s="12"/>
      <c r="N3270" s="13"/>
      <c r="O3270" s="2"/>
      <c r="P3270" s="4"/>
      <c r="Q3270" s="4"/>
      <c r="R3270" s="4"/>
      <c r="X3270" s="73"/>
      <c r="Y3270" s="76"/>
    </row>
    <row r="3271" spans="2:25" s="1" customFormat="1" ht="12.75">
      <c r="B3271" s="5"/>
      <c r="C3271" s="5"/>
      <c r="L3271" s="11"/>
      <c r="M3271" s="12"/>
      <c r="N3271" s="13"/>
      <c r="O3271" s="2"/>
      <c r="P3271" s="4"/>
      <c r="Q3271" s="4"/>
      <c r="R3271" s="4"/>
      <c r="X3271" s="73"/>
      <c r="Y3271" s="76"/>
    </row>
    <row r="3272" spans="2:25" s="1" customFormat="1" ht="12.75">
      <c r="B3272" s="5"/>
      <c r="C3272" s="5"/>
      <c r="L3272" s="11"/>
      <c r="M3272" s="12"/>
      <c r="N3272" s="13"/>
      <c r="O3272" s="2"/>
      <c r="P3272" s="4"/>
      <c r="Q3272" s="4"/>
      <c r="R3272" s="4"/>
      <c r="X3272" s="73"/>
      <c r="Y3272" s="76"/>
    </row>
    <row r="3273" spans="2:25" s="1" customFormat="1" ht="12.75">
      <c r="B3273" s="5"/>
      <c r="C3273" s="5"/>
      <c r="L3273" s="11"/>
      <c r="M3273" s="12"/>
      <c r="N3273" s="13"/>
      <c r="O3273" s="2"/>
      <c r="P3273" s="4"/>
      <c r="Q3273" s="4"/>
      <c r="R3273" s="4"/>
      <c r="X3273" s="73"/>
      <c r="Y3273" s="76"/>
    </row>
    <row r="3274" spans="2:25" s="1" customFormat="1" ht="12.75">
      <c r="B3274" s="5"/>
      <c r="C3274" s="5"/>
      <c r="L3274" s="11"/>
      <c r="M3274" s="12"/>
      <c r="N3274" s="13"/>
      <c r="O3274" s="2"/>
      <c r="P3274" s="4"/>
      <c r="Q3274" s="4"/>
      <c r="R3274" s="4"/>
      <c r="X3274" s="73"/>
      <c r="Y3274" s="76"/>
    </row>
    <row r="3275" spans="2:25" s="1" customFormat="1" ht="12.75">
      <c r="B3275" s="5"/>
      <c r="C3275" s="5"/>
      <c r="L3275" s="11"/>
      <c r="M3275" s="12"/>
      <c r="N3275" s="13"/>
      <c r="O3275" s="2"/>
      <c r="P3275" s="4"/>
      <c r="Q3275" s="4"/>
      <c r="R3275" s="4"/>
      <c r="X3275" s="73"/>
      <c r="Y3275" s="76"/>
    </row>
    <row r="3276" spans="2:25" s="1" customFormat="1" ht="12.75">
      <c r="B3276" s="5"/>
      <c r="C3276" s="5"/>
      <c r="L3276" s="11"/>
      <c r="M3276" s="12"/>
      <c r="N3276" s="13"/>
      <c r="O3276" s="2"/>
      <c r="P3276" s="4"/>
      <c r="Q3276" s="4"/>
      <c r="R3276" s="4"/>
      <c r="X3276" s="73"/>
      <c r="Y3276" s="76"/>
    </row>
    <row r="3277" spans="2:25" s="1" customFormat="1" ht="12.75">
      <c r="B3277" s="5"/>
      <c r="C3277" s="5"/>
      <c r="L3277" s="11"/>
      <c r="M3277" s="12"/>
      <c r="N3277" s="13"/>
      <c r="O3277" s="2"/>
      <c r="P3277" s="4"/>
      <c r="Q3277" s="4"/>
      <c r="R3277" s="4"/>
      <c r="X3277" s="73"/>
      <c r="Y3277" s="76"/>
    </row>
    <row r="3278" spans="2:25" s="1" customFormat="1" ht="12.75">
      <c r="B3278" s="5"/>
      <c r="C3278" s="5"/>
      <c r="L3278" s="11"/>
      <c r="M3278" s="12"/>
      <c r="N3278" s="13"/>
      <c r="O3278" s="2"/>
      <c r="P3278" s="4"/>
      <c r="Q3278" s="4"/>
      <c r="R3278" s="4"/>
      <c r="X3278" s="73"/>
      <c r="Y3278" s="76"/>
    </row>
    <row r="3279" spans="2:25" s="1" customFormat="1" ht="12.75">
      <c r="B3279" s="5"/>
      <c r="C3279" s="5"/>
      <c r="L3279" s="11"/>
      <c r="M3279" s="12"/>
      <c r="N3279" s="13"/>
      <c r="O3279" s="2"/>
      <c r="P3279" s="4"/>
      <c r="Q3279" s="4"/>
      <c r="R3279" s="4"/>
      <c r="X3279" s="73"/>
      <c r="Y3279" s="76"/>
    </row>
    <row r="3280" spans="2:25" s="1" customFormat="1" ht="12.75">
      <c r="B3280" s="5"/>
      <c r="C3280" s="5"/>
      <c r="L3280" s="11"/>
      <c r="M3280" s="12"/>
      <c r="N3280" s="13"/>
      <c r="O3280" s="2"/>
      <c r="P3280" s="4"/>
      <c r="Q3280" s="4"/>
      <c r="R3280" s="4"/>
      <c r="X3280" s="73"/>
      <c r="Y3280" s="76"/>
    </row>
    <row r="3281" spans="2:25" s="1" customFormat="1" ht="12.75">
      <c r="B3281" s="5"/>
      <c r="C3281" s="5"/>
      <c r="L3281" s="11"/>
      <c r="M3281" s="12"/>
      <c r="N3281" s="13"/>
      <c r="O3281" s="2"/>
      <c r="P3281" s="4"/>
      <c r="Q3281" s="4"/>
      <c r="R3281" s="4"/>
      <c r="X3281" s="73"/>
      <c r="Y3281" s="76"/>
    </row>
    <row r="3282" spans="2:25" s="1" customFormat="1" ht="12.75">
      <c r="B3282" s="5"/>
      <c r="C3282" s="5"/>
      <c r="L3282" s="11"/>
      <c r="M3282" s="12"/>
      <c r="N3282" s="13"/>
      <c r="O3282" s="2"/>
      <c r="P3282" s="4"/>
      <c r="Q3282" s="4"/>
      <c r="R3282" s="4"/>
      <c r="X3282" s="73"/>
      <c r="Y3282" s="76"/>
    </row>
    <row r="3283" spans="2:25" s="1" customFormat="1" ht="12.75">
      <c r="B3283" s="5"/>
      <c r="C3283" s="5"/>
      <c r="L3283" s="11"/>
      <c r="M3283" s="12"/>
      <c r="N3283" s="13"/>
      <c r="O3283" s="2"/>
      <c r="P3283" s="4"/>
      <c r="Q3283" s="4"/>
      <c r="R3283" s="4"/>
      <c r="X3283" s="73"/>
      <c r="Y3283" s="76"/>
    </row>
    <row r="3284" spans="2:25" s="1" customFormat="1" ht="12.75">
      <c r="B3284" s="5"/>
      <c r="C3284" s="5"/>
      <c r="L3284" s="11"/>
      <c r="M3284" s="12"/>
      <c r="N3284" s="13"/>
      <c r="O3284" s="2"/>
      <c r="P3284" s="4"/>
      <c r="Q3284" s="4"/>
      <c r="R3284" s="4"/>
      <c r="X3284" s="73"/>
      <c r="Y3284" s="76"/>
    </row>
    <row r="3285" spans="2:25" s="1" customFormat="1" ht="12.75">
      <c r="B3285" s="5"/>
      <c r="C3285" s="5"/>
      <c r="L3285" s="11"/>
      <c r="M3285" s="12"/>
      <c r="N3285" s="13"/>
      <c r="O3285" s="2"/>
      <c r="P3285" s="4"/>
      <c r="Q3285" s="4"/>
      <c r="R3285" s="4"/>
      <c r="X3285" s="73"/>
      <c r="Y3285" s="76"/>
    </row>
    <row r="3286" spans="2:25" s="1" customFormat="1" ht="12.75">
      <c r="B3286" s="5"/>
      <c r="C3286" s="5"/>
      <c r="L3286" s="11"/>
      <c r="M3286" s="12"/>
      <c r="N3286" s="13"/>
      <c r="O3286" s="2"/>
      <c r="P3286" s="4"/>
      <c r="Q3286" s="4"/>
      <c r="R3286" s="4"/>
      <c r="X3286" s="73"/>
      <c r="Y3286" s="76"/>
    </row>
    <row r="3287" spans="2:25" s="1" customFormat="1" ht="12.75">
      <c r="B3287" s="5"/>
      <c r="C3287" s="5"/>
      <c r="L3287" s="11"/>
      <c r="M3287" s="12"/>
      <c r="N3287" s="13"/>
      <c r="O3287" s="2"/>
      <c r="P3287" s="4"/>
      <c r="Q3287" s="4"/>
      <c r="R3287" s="4"/>
      <c r="X3287" s="73"/>
      <c r="Y3287" s="76"/>
    </row>
    <row r="3288" spans="2:25" s="1" customFormat="1" ht="12.75">
      <c r="B3288" s="5"/>
      <c r="C3288" s="5"/>
      <c r="L3288" s="11"/>
      <c r="M3288" s="12"/>
      <c r="N3288" s="13"/>
      <c r="O3288" s="2"/>
      <c r="P3288" s="4"/>
      <c r="Q3288" s="4"/>
      <c r="R3288" s="4"/>
      <c r="X3288" s="73"/>
      <c r="Y3288" s="76"/>
    </row>
    <row r="3289" spans="2:25" s="1" customFormat="1" ht="12.75">
      <c r="B3289" s="5"/>
      <c r="C3289" s="5"/>
      <c r="L3289" s="11"/>
      <c r="M3289" s="12"/>
      <c r="N3289" s="13"/>
      <c r="O3289" s="2"/>
      <c r="P3289" s="4"/>
      <c r="Q3289" s="4"/>
      <c r="R3289" s="4"/>
      <c r="X3289" s="73"/>
      <c r="Y3289" s="76"/>
    </row>
    <row r="3290" spans="2:25" s="1" customFormat="1" ht="12.75">
      <c r="B3290" s="5"/>
      <c r="C3290" s="5"/>
      <c r="L3290" s="11"/>
      <c r="M3290" s="12"/>
      <c r="N3290" s="13"/>
      <c r="O3290" s="2"/>
      <c r="P3290" s="4"/>
      <c r="Q3290" s="4"/>
      <c r="R3290" s="4"/>
      <c r="X3290" s="73"/>
      <c r="Y3290" s="76"/>
    </row>
    <row r="3291" spans="2:25" s="1" customFormat="1" ht="12.75">
      <c r="B3291" s="5"/>
      <c r="C3291" s="5"/>
      <c r="L3291" s="11"/>
      <c r="M3291" s="12"/>
      <c r="N3291" s="13"/>
      <c r="O3291" s="2"/>
      <c r="P3291" s="4"/>
      <c r="Q3291" s="4"/>
      <c r="R3291" s="4"/>
      <c r="X3291" s="73"/>
      <c r="Y3291" s="76"/>
    </row>
    <row r="3292" spans="2:25" s="1" customFormat="1" ht="12.75">
      <c r="B3292" s="5"/>
      <c r="C3292" s="5"/>
      <c r="L3292" s="11"/>
      <c r="M3292" s="12"/>
      <c r="N3292" s="13"/>
      <c r="O3292" s="2"/>
      <c r="P3292" s="4"/>
      <c r="Q3292" s="4"/>
      <c r="R3292" s="4"/>
      <c r="X3292" s="73"/>
      <c r="Y3292" s="76"/>
    </row>
    <row r="3293" spans="2:25" s="1" customFormat="1" ht="12.75">
      <c r="B3293" s="5"/>
      <c r="C3293" s="5"/>
      <c r="L3293" s="11"/>
      <c r="M3293" s="12"/>
      <c r="N3293" s="13"/>
      <c r="O3293" s="2"/>
      <c r="P3293" s="4"/>
      <c r="Q3293" s="4"/>
      <c r="R3293" s="4"/>
      <c r="X3293" s="73"/>
      <c r="Y3293" s="76"/>
    </row>
    <row r="3294" spans="2:25" s="1" customFormat="1" ht="12.75">
      <c r="B3294" s="5"/>
      <c r="C3294" s="5"/>
      <c r="L3294" s="11"/>
      <c r="M3294" s="12"/>
      <c r="N3294" s="13"/>
      <c r="O3294" s="2"/>
      <c r="P3294" s="4"/>
      <c r="Q3294" s="4"/>
      <c r="R3294" s="4"/>
      <c r="X3294" s="73"/>
      <c r="Y3294" s="76"/>
    </row>
    <row r="3295" spans="2:25" s="1" customFormat="1" ht="12.75">
      <c r="B3295" s="5"/>
      <c r="C3295" s="5"/>
      <c r="L3295" s="11"/>
      <c r="M3295" s="12"/>
      <c r="N3295" s="13"/>
      <c r="O3295" s="2"/>
      <c r="P3295" s="4"/>
      <c r="Q3295" s="4"/>
      <c r="R3295" s="4"/>
      <c r="X3295" s="73"/>
      <c r="Y3295" s="76"/>
    </row>
    <row r="3296" spans="2:25" s="1" customFormat="1" ht="12.75">
      <c r="B3296" s="5"/>
      <c r="C3296" s="5"/>
      <c r="L3296" s="11"/>
      <c r="M3296" s="12"/>
      <c r="N3296" s="13"/>
      <c r="O3296" s="2"/>
      <c r="P3296" s="4"/>
      <c r="Q3296" s="4"/>
      <c r="R3296" s="4"/>
      <c r="X3296" s="73"/>
      <c r="Y3296" s="76"/>
    </row>
    <row r="3297" spans="2:25" s="1" customFormat="1" ht="12.75">
      <c r="B3297" s="5"/>
      <c r="C3297" s="5"/>
      <c r="L3297" s="11"/>
      <c r="M3297" s="12"/>
      <c r="N3297" s="13"/>
      <c r="O3297" s="2"/>
      <c r="P3297" s="4"/>
      <c r="Q3297" s="4"/>
      <c r="R3297" s="4"/>
      <c r="X3297" s="73"/>
      <c r="Y3297" s="76"/>
    </row>
    <row r="3298" spans="2:25" s="1" customFormat="1" ht="12.75">
      <c r="B3298" s="5"/>
      <c r="C3298" s="5"/>
      <c r="L3298" s="11"/>
      <c r="M3298" s="12"/>
      <c r="N3298" s="13"/>
      <c r="O3298" s="2"/>
      <c r="P3298" s="4"/>
      <c r="Q3298" s="4"/>
      <c r="R3298" s="4"/>
      <c r="X3298" s="73"/>
      <c r="Y3298" s="76"/>
    </row>
    <row r="3299" spans="2:25" s="1" customFormat="1" ht="12.75">
      <c r="B3299" s="5"/>
      <c r="C3299" s="5"/>
      <c r="L3299" s="11"/>
      <c r="M3299" s="12"/>
      <c r="N3299" s="13"/>
      <c r="O3299" s="2"/>
      <c r="P3299" s="4"/>
      <c r="Q3299" s="4"/>
      <c r="R3299" s="4"/>
      <c r="X3299" s="73"/>
      <c r="Y3299" s="76"/>
    </row>
    <row r="3300" spans="2:25" s="1" customFormat="1" ht="12.75">
      <c r="B3300" s="5"/>
      <c r="C3300" s="5"/>
      <c r="L3300" s="11"/>
      <c r="M3300" s="12"/>
      <c r="N3300" s="13"/>
      <c r="O3300" s="2"/>
      <c r="P3300" s="4"/>
      <c r="Q3300" s="4"/>
      <c r="R3300" s="4"/>
      <c r="X3300" s="73"/>
      <c r="Y3300" s="76"/>
    </row>
    <row r="3301" spans="2:25" s="1" customFormat="1" ht="12.75">
      <c r="B3301" s="5"/>
      <c r="C3301" s="5"/>
      <c r="L3301" s="11"/>
      <c r="M3301" s="12"/>
      <c r="N3301" s="13"/>
      <c r="O3301" s="2"/>
      <c r="P3301" s="4"/>
      <c r="Q3301" s="4"/>
      <c r="R3301" s="4"/>
      <c r="X3301" s="73"/>
      <c r="Y3301" s="76"/>
    </row>
    <row r="3302" spans="2:25" s="1" customFormat="1" ht="12.75">
      <c r="B3302" s="5"/>
      <c r="C3302" s="5"/>
      <c r="L3302" s="11"/>
      <c r="M3302" s="12"/>
      <c r="N3302" s="13"/>
      <c r="O3302" s="2"/>
      <c r="P3302" s="4"/>
      <c r="Q3302" s="4"/>
      <c r="R3302" s="4"/>
      <c r="X3302" s="73"/>
      <c r="Y3302" s="76"/>
    </row>
    <row r="3303" spans="2:25" s="1" customFormat="1" ht="12.75">
      <c r="B3303" s="5"/>
      <c r="C3303" s="5"/>
      <c r="L3303" s="11"/>
      <c r="M3303" s="12"/>
      <c r="N3303" s="13"/>
      <c r="O3303" s="2"/>
      <c r="P3303" s="4"/>
      <c r="Q3303" s="4"/>
      <c r="R3303" s="4"/>
      <c r="X3303" s="73"/>
      <c r="Y3303" s="76"/>
    </row>
    <row r="3304" spans="2:25" s="1" customFormat="1" ht="12.75">
      <c r="B3304" s="5"/>
      <c r="C3304" s="5"/>
      <c r="L3304" s="11"/>
      <c r="M3304" s="12"/>
      <c r="N3304" s="13"/>
      <c r="O3304" s="2"/>
      <c r="P3304" s="4"/>
      <c r="Q3304" s="4"/>
      <c r="R3304" s="4"/>
      <c r="X3304" s="73"/>
      <c r="Y3304" s="76"/>
    </row>
    <row r="3305" spans="2:25" s="1" customFormat="1" ht="12.75">
      <c r="B3305" s="5"/>
      <c r="C3305" s="5"/>
      <c r="L3305" s="11"/>
      <c r="M3305" s="12"/>
      <c r="N3305" s="13"/>
      <c r="O3305" s="2"/>
      <c r="P3305" s="4"/>
      <c r="Q3305" s="4"/>
      <c r="R3305" s="4"/>
      <c r="X3305" s="73"/>
      <c r="Y3305" s="76"/>
    </row>
    <row r="3306" spans="2:25" s="1" customFormat="1" ht="12.75">
      <c r="B3306" s="5"/>
      <c r="C3306" s="5"/>
      <c r="L3306" s="11"/>
      <c r="M3306" s="12"/>
      <c r="N3306" s="13"/>
      <c r="O3306" s="2"/>
      <c r="P3306" s="4"/>
      <c r="Q3306" s="4"/>
      <c r="R3306" s="4"/>
      <c r="X3306" s="73"/>
      <c r="Y3306" s="76"/>
    </row>
    <row r="3307" spans="2:25" s="1" customFormat="1" ht="12.75">
      <c r="B3307" s="5"/>
      <c r="C3307" s="5"/>
      <c r="L3307" s="11"/>
      <c r="M3307" s="12"/>
      <c r="N3307" s="13"/>
      <c r="O3307" s="2"/>
      <c r="P3307" s="4"/>
      <c r="Q3307" s="4"/>
      <c r="R3307" s="4"/>
      <c r="X3307" s="73"/>
      <c r="Y3307" s="76"/>
    </row>
    <row r="3308" spans="2:25" s="1" customFormat="1" ht="12.75">
      <c r="B3308" s="5"/>
      <c r="C3308" s="5"/>
      <c r="L3308" s="11"/>
      <c r="M3308" s="12"/>
      <c r="N3308" s="13"/>
      <c r="O3308" s="2"/>
      <c r="P3308" s="4"/>
      <c r="Q3308" s="4"/>
      <c r="R3308" s="4"/>
      <c r="X3308" s="73"/>
      <c r="Y3308" s="76"/>
    </row>
    <row r="3309" spans="2:25" s="1" customFormat="1" ht="12.75">
      <c r="B3309" s="5"/>
      <c r="C3309" s="5"/>
      <c r="L3309" s="11"/>
      <c r="M3309" s="12"/>
      <c r="N3309" s="13"/>
      <c r="O3309" s="2"/>
      <c r="P3309" s="4"/>
      <c r="Q3309" s="4"/>
      <c r="R3309" s="4"/>
      <c r="X3309" s="73"/>
      <c r="Y3309" s="76"/>
    </row>
    <row r="3310" spans="2:25" s="1" customFormat="1" ht="12.75">
      <c r="B3310" s="5"/>
      <c r="C3310" s="5"/>
      <c r="L3310" s="11"/>
      <c r="M3310" s="12"/>
      <c r="N3310" s="13"/>
      <c r="O3310" s="2"/>
      <c r="P3310" s="4"/>
      <c r="Q3310" s="4"/>
      <c r="R3310" s="4"/>
      <c r="X3310" s="73"/>
      <c r="Y3310" s="76"/>
    </row>
    <row r="3311" spans="2:25" s="1" customFormat="1" ht="12.75">
      <c r="B3311" s="5"/>
      <c r="C3311" s="5"/>
      <c r="L3311" s="11"/>
      <c r="M3311" s="12"/>
      <c r="N3311" s="13"/>
      <c r="O3311" s="2"/>
      <c r="P3311" s="4"/>
      <c r="Q3311" s="4"/>
      <c r="R3311" s="4"/>
      <c r="X3311" s="73"/>
      <c r="Y3311" s="76"/>
    </row>
    <row r="3312" spans="2:25" s="1" customFormat="1" ht="12.75">
      <c r="B3312" s="5"/>
      <c r="C3312" s="5"/>
      <c r="L3312" s="11"/>
      <c r="M3312" s="12"/>
      <c r="N3312" s="13"/>
      <c r="O3312" s="2"/>
      <c r="P3312" s="4"/>
      <c r="Q3312" s="4"/>
      <c r="R3312" s="4"/>
      <c r="X3312" s="73"/>
      <c r="Y3312" s="76"/>
    </row>
    <row r="3313" spans="2:25" s="1" customFormat="1" ht="12.75">
      <c r="B3313" s="5"/>
      <c r="C3313" s="5"/>
      <c r="L3313" s="11"/>
      <c r="M3313" s="12"/>
      <c r="N3313" s="13"/>
      <c r="O3313" s="2"/>
      <c r="P3313" s="4"/>
      <c r="Q3313" s="4"/>
      <c r="R3313" s="4"/>
      <c r="X3313" s="73"/>
      <c r="Y3313" s="76"/>
    </row>
    <row r="3314" spans="2:25" s="1" customFormat="1" ht="12.75">
      <c r="B3314" s="5"/>
      <c r="C3314" s="5"/>
      <c r="L3314" s="11"/>
      <c r="M3314" s="12"/>
      <c r="N3314" s="13"/>
      <c r="O3314" s="2"/>
      <c r="P3314" s="4"/>
      <c r="Q3314" s="4"/>
      <c r="R3314" s="4"/>
      <c r="X3314" s="73"/>
      <c r="Y3314" s="76"/>
    </row>
    <row r="3315" spans="2:25" s="1" customFormat="1" ht="12.75">
      <c r="B3315" s="5"/>
      <c r="C3315" s="5"/>
      <c r="L3315" s="11"/>
      <c r="M3315" s="12"/>
      <c r="N3315" s="13"/>
      <c r="O3315" s="2"/>
      <c r="P3315" s="4"/>
      <c r="Q3315" s="4"/>
      <c r="R3315" s="4"/>
      <c r="X3315" s="73"/>
      <c r="Y3315" s="76"/>
    </row>
    <row r="3316" spans="2:25" s="1" customFormat="1" ht="12.75">
      <c r="B3316" s="5"/>
      <c r="C3316" s="5"/>
      <c r="L3316" s="11"/>
      <c r="M3316" s="12"/>
      <c r="N3316" s="13"/>
      <c r="O3316" s="2"/>
      <c r="P3316" s="4"/>
      <c r="Q3316" s="4"/>
      <c r="R3316" s="4"/>
      <c r="X3316" s="73"/>
      <c r="Y3316" s="76"/>
    </row>
    <row r="3317" spans="2:25" s="1" customFormat="1" ht="12.75">
      <c r="B3317" s="5"/>
      <c r="C3317" s="5"/>
      <c r="L3317" s="11"/>
      <c r="M3317" s="12"/>
      <c r="N3317" s="13"/>
      <c r="O3317" s="2"/>
      <c r="P3317" s="4"/>
      <c r="Q3317" s="4"/>
      <c r="R3317" s="4"/>
      <c r="X3317" s="73"/>
      <c r="Y3317" s="76"/>
    </row>
    <row r="3318" spans="2:25" s="1" customFormat="1" ht="12.75">
      <c r="B3318" s="5"/>
      <c r="C3318" s="5"/>
      <c r="L3318" s="11"/>
      <c r="M3318" s="12"/>
      <c r="N3318" s="13"/>
      <c r="O3318" s="2"/>
      <c r="P3318" s="4"/>
      <c r="Q3318" s="4"/>
      <c r="R3318" s="4"/>
      <c r="X3318" s="73"/>
      <c r="Y3318" s="76"/>
    </row>
    <row r="3319" spans="2:25" s="1" customFormat="1" ht="12.75">
      <c r="B3319" s="5"/>
      <c r="C3319" s="5"/>
      <c r="L3319" s="11"/>
      <c r="M3319" s="12"/>
      <c r="N3319" s="13"/>
      <c r="O3319" s="2"/>
      <c r="P3319" s="4"/>
      <c r="Q3319" s="4"/>
      <c r="R3319" s="4"/>
      <c r="X3319" s="73"/>
      <c r="Y3319" s="76"/>
    </row>
    <row r="3320" spans="2:25" s="1" customFormat="1" ht="12.75">
      <c r="B3320" s="5"/>
      <c r="C3320" s="5"/>
      <c r="L3320" s="11"/>
      <c r="M3320" s="12"/>
      <c r="N3320" s="13"/>
      <c r="O3320" s="2"/>
      <c r="P3320" s="4"/>
      <c r="Q3320" s="4"/>
      <c r="R3320" s="4"/>
      <c r="X3320" s="73"/>
      <c r="Y3320" s="76"/>
    </row>
    <row r="3321" spans="2:25" s="1" customFormat="1" ht="12.75">
      <c r="B3321" s="5"/>
      <c r="C3321" s="5"/>
      <c r="L3321" s="11"/>
      <c r="M3321" s="12"/>
      <c r="N3321" s="13"/>
      <c r="O3321" s="2"/>
      <c r="P3321" s="4"/>
      <c r="Q3321" s="4"/>
      <c r="R3321" s="4"/>
      <c r="X3321" s="73"/>
      <c r="Y3321" s="76"/>
    </row>
    <row r="3322" spans="2:25" s="1" customFormat="1" ht="12.75">
      <c r="B3322" s="5"/>
      <c r="C3322" s="5"/>
      <c r="L3322" s="11"/>
      <c r="M3322" s="12"/>
      <c r="N3322" s="13"/>
      <c r="O3322" s="2"/>
      <c r="P3322" s="4"/>
      <c r="Q3322" s="4"/>
      <c r="R3322" s="4"/>
      <c r="X3322" s="73"/>
      <c r="Y3322" s="76"/>
    </row>
    <row r="3323" spans="2:25" s="1" customFormat="1" ht="12.75">
      <c r="B3323" s="5"/>
      <c r="C3323" s="5"/>
      <c r="L3323" s="11"/>
      <c r="M3323" s="12"/>
      <c r="N3323" s="13"/>
      <c r="O3323" s="2"/>
      <c r="P3323" s="4"/>
      <c r="Q3323" s="4"/>
      <c r="R3323" s="4"/>
      <c r="X3323" s="73"/>
      <c r="Y3323" s="76"/>
    </row>
    <row r="3324" spans="2:25" s="1" customFormat="1" ht="12.75">
      <c r="B3324" s="5"/>
      <c r="C3324" s="5"/>
      <c r="L3324" s="11"/>
      <c r="M3324" s="12"/>
      <c r="N3324" s="13"/>
      <c r="O3324" s="2"/>
      <c r="P3324" s="4"/>
      <c r="Q3324" s="4"/>
      <c r="R3324" s="4"/>
      <c r="X3324" s="73"/>
      <c r="Y3324" s="76"/>
    </row>
    <row r="3325" spans="2:25" s="1" customFormat="1" ht="12.75">
      <c r="B3325" s="5"/>
      <c r="C3325" s="5"/>
      <c r="L3325" s="11"/>
      <c r="M3325" s="12"/>
      <c r="N3325" s="13"/>
      <c r="O3325" s="2"/>
      <c r="P3325" s="4"/>
      <c r="Q3325" s="4"/>
      <c r="R3325" s="4"/>
      <c r="X3325" s="73"/>
      <c r="Y3325" s="76"/>
    </row>
    <row r="3326" spans="2:25" s="1" customFormat="1" ht="12.75">
      <c r="B3326" s="5"/>
      <c r="C3326" s="5"/>
      <c r="L3326" s="11"/>
      <c r="M3326" s="12"/>
      <c r="N3326" s="13"/>
      <c r="O3326" s="2"/>
      <c r="P3326" s="4"/>
      <c r="Q3326" s="4"/>
      <c r="R3326" s="4"/>
      <c r="X3326" s="73"/>
      <c r="Y3326" s="76"/>
    </row>
    <row r="3327" spans="2:25" s="1" customFormat="1" ht="12.75">
      <c r="B3327" s="5"/>
      <c r="C3327" s="5"/>
      <c r="L3327" s="11"/>
      <c r="M3327" s="12"/>
      <c r="N3327" s="13"/>
      <c r="O3327" s="2"/>
      <c r="P3327" s="4"/>
      <c r="Q3327" s="4"/>
      <c r="R3327" s="4"/>
      <c r="X3327" s="73"/>
      <c r="Y3327" s="76"/>
    </row>
    <row r="3328" spans="2:25" s="1" customFormat="1" ht="12.75">
      <c r="B3328" s="5"/>
      <c r="C3328" s="5"/>
      <c r="L3328" s="11"/>
      <c r="M3328" s="12"/>
      <c r="N3328" s="13"/>
      <c r="O3328" s="2"/>
      <c r="P3328" s="4"/>
      <c r="Q3328" s="4"/>
      <c r="R3328" s="4"/>
      <c r="X3328" s="73"/>
      <c r="Y3328" s="76"/>
    </row>
    <row r="3329" spans="2:25" s="1" customFormat="1" ht="12.75">
      <c r="B3329" s="5"/>
      <c r="C3329" s="5"/>
      <c r="L3329" s="11"/>
      <c r="M3329" s="12"/>
      <c r="N3329" s="13"/>
      <c r="O3329" s="2"/>
      <c r="P3329" s="4"/>
      <c r="Q3329" s="4"/>
      <c r="R3329" s="4"/>
      <c r="X3329" s="73"/>
      <c r="Y3329" s="76"/>
    </row>
    <row r="3330" spans="2:25" s="1" customFormat="1" ht="12.75">
      <c r="B3330" s="5"/>
      <c r="C3330" s="5"/>
      <c r="L3330" s="11"/>
      <c r="M3330" s="12"/>
      <c r="N3330" s="13"/>
      <c r="O3330" s="2"/>
      <c r="P3330" s="4"/>
      <c r="Q3330" s="4"/>
      <c r="R3330" s="4"/>
      <c r="X3330" s="73"/>
      <c r="Y3330" s="76"/>
    </row>
    <row r="3331" spans="2:25" s="1" customFormat="1" ht="12.75">
      <c r="B3331" s="5"/>
      <c r="C3331" s="5"/>
      <c r="L3331" s="11"/>
      <c r="M3331" s="12"/>
      <c r="N3331" s="13"/>
      <c r="O3331" s="2"/>
      <c r="P3331" s="4"/>
      <c r="Q3331" s="4"/>
      <c r="R3331" s="4"/>
      <c r="X3331" s="73"/>
      <c r="Y3331" s="76"/>
    </row>
    <row r="3332" spans="2:25" s="1" customFormat="1" ht="12.75">
      <c r="B3332" s="5"/>
      <c r="C3332" s="5"/>
      <c r="L3332" s="11"/>
      <c r="M3332" s="12"/>
      <c r="N3332" s="13"/>
      <c r="O3332" s="2"/>
      <c r="P3332" s="4"/>
      <c r="Q3332" s="4"/>
      <c r="R3332" s="4"/>
      <c r="X3332" s="73"/>
      <c r="Y3332" s="76"/>
    </row>
    <row r="3333" spans="2:25" s="1" customFormat="1" ht="12.75">
      <c r="B3333" s="5"/>
      <c r="C3333" s="5"/>
      <c r="L3333" s="11"/>
      <c r="M3333" s="12"/>
      <c r="N3333" s="13"/>
      <c r="O3333" s="2"/>
      <c r="P3333" s="4"/>
      <c r="Q3333" s="4"/>
      <c r="R3333" s="4"/>
      <c r="X3333" s="73"/>
      <c r="Y3333" s="76"/>
    </row>
    <row r="3334" spans="2:25" s="1" customFormat="1" ht="12.75">
      <c r="B3334" s="5"/>
      <c r="C3334" s="5"/>
      <c r="L3334" s="11"/>
      <c r="M3334" s="12"/>
      <c r="N3334" s="13"/>
      <c r="O3334" s="2"/>
      <c r="P3334" s="4"/>
      <c r="Q3334" s="4"/>
      <c r="R3334" s="4"/>
      <c r="X3334" s="73"/>
      <c r="Y3334" s="76"/>
    </row>
    <row r="3335" spans="2:25" s="1" customFormat="1" ht="12.75">
      <c r="B3335" s="5"/>
      <c r="C3335" s="5"/>
      <c r="L3335" s="11"/>
      <c r="M3335" s="12"/>
      <c r="N3335" s="13"/>
      <c r="O3335" s="2"/>
      <c r="P3335" s="4"/>
      <c r="Q3335" s="4"/>
      <c r="R3335" s="4"/>
      <c r="X3335" s="73"/>
      <c r="Y3335" s="76"/>
    </row>
    <row r="3336" spans="2:25" s="1" customFormat="1" ht="12.75">
      <c r="B3336" s="5"/>
      <c r="C3336" s="5"/>
      <c r="L3336" s="11"/>
      <c r="M3336" s="12"/>
      <c r="N3336" s="13"/>
      <c r="O3336" s="2"/>
      <c r="P3336" s="4"/>
      <c r="Q3336" s="4"/>
      <c r="R3336" s="4"/>
      <c r="X3336" s="73"/>
      <c r="Y3336" s="76"/>
    </row>
    <row r="3337" spans="2:25" s="1" customFormat="1" ht="12.75">
      <c r="B3337" s="5"/>
      <c r="C3337" s="5"/>
      <c r="L3337" s="11"/>
      <c r="M3337" s="12"/>
      <c r="N3337" s="13"/>
      <c r="O3337" s="2"/>
      <c r="P3337" s="4"/>
      <c r="Q3337" s="4"/>
      <c r="R3337" s="4"/>
      <c r="X3337" s="73"/>
      <c r="Y3337" s="76"/>
    </row>
    <row r="3338" spans="2:25" s="1" customFormat="1" ht="12.75">
      <c r="B3338" s="5"/>
      <c r="C3338" s="5"/>
      <c r="L3338" s="11"/>
      <c r="M3338" s="12"/>
      <c r="N3338" s="13"/>
      <c r="O3338" s="2"/>
      <c r="P3338" s="4"/>
      <c r="Q3338" s="4"/>
      <c r="R3338" s="4"/>
      <c r="X3338" s="73"/>
      <c r="Y3338" s="76"/>
    </row>
    <row r="3339" spans="2:25" s="1" customFormat="1" ht="12.75">
      <c r="B3339" s="5"/>
      <c r="C3339" s="5"/>
      <c r="L3339" s="11"/>
      <c r="M3339" s="12"/>
      <c r="N3339" s="13"/>
      <c r="O3339" s="2"/>
      <c r="P3339" s="4"/>
      <c r="Q3339" s="4"/>
      <c r="R3339" s="4"/>
      <c r="X3339" s="73"/>
      <c r="Y3339" s="76"/>
    </row>
    <row r="3340" spans="2:25" s="1" customFormat="1" ht="12.75">
      <c r="B3340" s="5"/>
      <c r="C3340" s="5"/>
      <c r="L3340" s="11"/>
      <c r="M3340" s="12"/>
      <c r="N3340" s="13"/>
      <c r="O3340" s="2"/>
      <c r="P3340" s="4"/>
      <c r="Q3340" s="4"/>
      <c r="R3340" s="4"/>
      <c r="X3340" s="73"/>
      <c r="Y3340" s="76"/>
    </row>
    <row r="3341" spans="2:25" s="1" customFormat="1" ht="12.75">
      <c r="B3341" s="5"/>
      <c r="C3341" s="5"/>
      <c r="L3341" s="11"/>
      <c r="M3341" s="12"/>
      <c r="N3341" s="13"/>
      <c r="O3341" s="2"/>
      <c r="P3341" s="4"/>
      <c r="Q3341" s="4"/>
      <c r="R3341" s="4"/>
      <c r="X3341" s="73"/>
      <c r="Y3341" s="76"/>
    </row>
    <row r="3342" spans="2:25" s="1" customFormat="1" ht="12.75">
      <c r="B3342" s="5"/>
      <c r="C3342" s="5"/>
      <c r="L3342" s="11"/>
      <c r="M3342" s="12"/>
      <c r="N3342" s="13"/>
      <c r="O3342" s="2"/>
      <c r="P3342" s="4"/>
      <c r="Q3342" s="4"/>
      <c r="R3342" s="4"/>
      <c r="X3342" s="73"/>
      <c r="Y3342" s="76"/>
    </row>
    <row r="3343" spans="2:25" s="1" customFormat="1" ht="12.75">
      <c r="B3343" s="5"/>
      <c r="C3343" s="5"/>
      <c r="L3343" s="11"/>
      <c r="M3343" s="12"/>
      <c r="N3343" s="13"/>
      <c r="O3343" s="2"/>
      <c r="P3343" s="4"/>
      <c r="Q3343" s="4"/>
      <c r="R3343" s="4"/>
      <c r="X3343" s="73"/>
      <c r="Y3343" s="76"/>
    </row>
    <row r="3344" spans="2:25" s="1" customFormat="1" ht="12.75">
      <c r="B3344" s="5"/>
      <c r="C3344" s="5"/>
      <c r="L3344" s="11"/>
      <c r="M3344" s="12"/>
      <c r="N3344" s="13"/>
      <c r="O3344" s="2"/>
      <c r="P3344" s="4"/>
      <c r="Q3344" s="4"/>
      <c r="R3344" s="4"/>
      <c r="X3344" s="73"/>
      <c r="Y3344" s="76"/>
    </row>
    <row r="3345" spans="2:25" s="1" customFormat="1" ht="12.75">
      <c r="B3345" s="5"/>
      <c r="C3345" s="5"/>
      <c r="L3345" s="11"/>
      <c r="M3345" s="12"/>
      <c r="N3345" s="13"/>
      <c r="O3345" s="2"/>
      <c r="P3345" s="4"/>
      <c r="Q3345" s="4"/>
      <c r="R3345" s="4"/>
      <c r="X3345" s="73"/>
      <c r="Y3345" s="76"/>
    </row>
    <row r="3346" spans="2:25" s="1" customFormat="1" ht="12.75">
      <c r="B3346" s="5"/>
      <c r="C3346" s="5"/>
      <c r="L3346" s="11"/>
      <c r="M3346" s="12"/>
      <c r="N3346" s="13"/>
      <c r="O3346" s="2"/>
      <c r="P3346" s="4"/>
      <c r="Q3346" s="4"/>
      <c r="R3346" s="4"/>
      <c r="X3346" s="73"/>
      <c r="Y3346" s="76"/>
    </row>
    <row r="3347" spans="2:25" s="1" customFormat="1" ht="12.75">
      <c r="B3347" s="5"/>
      <c r="C3347" s="5"/>
      <c r="L3347" s="11"/>
      <c r="M3347" s="12"/>
      <c r="N3347" s="13"/>
      <c r="O3347" s="2"/>
      <c r="P3347" s="4"/>
      <c r="Q3347" s="4"/>
      <c r="R3347" s="4"/>
      <c r="X3347" s="73"/>
      <c r="Y3347" s="76"/>
    </row>
    <row r="3348" spans="2:25" s="1" customFormat="1" ht="12.75">
      <c r="B3348" s="5"/>
      <c r="C3348" s="5"/>
      <c r="L3348" s="11"/>
      <c r="M3348" s="12"/>
      <c r="N3348" s="13"/>
      <c r="O3348" s="2"/>
      <c r="P3348" s="4"/>
      <c r="Q3348" s="4"/>
      <c r="R3348" s="4"/>
      <c r="X3348" s="73"/>
      <c r="Y3348" s="76"/>
    </row>
    <row r="3349" spans="2:25" s="1" customFormat="1" ht="12.75">
      <c r="B3349" s="5"/>
      <c r="C3349" s="5"/>
      <c r="L3349" s="11"/>
      <c r="M3349" s="12"/>
      <c r="N3349" s="13"/>
      <c r="O3349" s="2"/>
      <c r="P3349" s="4"/>
      <c r="Q3349" s="4"/>
      <c r="R3349" s="4"/>
      <c r="X3349" s="73"/>
      <c r="Y3349" s="76"/>
    </row>
    <row r="3350" spans="2:25" s="1" customFormat="1" ht="12.75">
      <c r="B3350" s="5"/>
      <c r="C3350" s="5"/>
      <c r="L3350" s="11"/>
      <c r="M3350" s="12"/>
      <c r="N3350" s="13"/>
      <c r="O3350" s="2"/>
      <c r="P3350" s="4"/>
      <c r="Q3350" s="4"/>
      <c r="R3350" s="4"/>
      <c r="X3350" s="73"/>
      <c r="Y3350" s="76"/>
    </row>
    <row r="3351" spans="2:25" s="1" customFormat="1" ht="12.75">
      <c r="B3351" s="5"/>
      <c r="C3351" s="5"/>
      <c r="L3351" s="11"/>
      <c r="M3351" s="12"/>
      <c r="N3351" s="13"/>
      <c r="O3351" s="2"/>
      <c r="P3351" s="4"/>
      <c r="Q3351" s="4"/>
      <c r="R3351" s="4"/>
      <c r="X3351" s="73"/>
      <c r="Y3351" s="76"/>
    </row>
    <row r="3352" spans="2:25" s="1" customFormat="1" ht="12.75">
      <c r="B3352" s="5"/>
      <c r="C3352" s="5"/>
      <c r="L3352" s="11"/>
      <c r="M3352" s="12"/>
      <c r="N3352" s="13"/>
      <c r="O3352" s="2"/>
      <c r="P3352" s="4"/>
      <c r="Q3352" s="4"/>
      <c r="R3352" s="4"/>
      <c r="X3352" s="73"/>
      <c r="Y3352" s="76"/>
    </row>
    <row r="3353" spans="2:25" s="1" customFormat="1" ht="12.75">
      <c r="B3353" s="5"/>
      <c r="C3353" s="5"/>
      <c r="L3353" s="11"/>
      <c r="M3353" s="12"/>
      <c r="N3353" s="13"/>
      <c r="O3353" s="2"/>
      <c r="P3353" s="4"/>
      <c r="Q3353" s="4"/>
      <c r="R3353" s="4"/>
      <c r="X3353" s="73"/>
      <c r="Y3353" s="76"/>
    </row>
    <row r="3354" spans="2:25" s="1" customFormat="1" ht="12.75">
      <c r="B3354" s="5"/>
      <c r="C3354" s="5"/>
      <c r="L3354" s="11"/>
      <c r="M3354" s="12"/>
      <c r="N3354" s="13"/>
      <c r="O3354" s="2"/>
      <c r="P3354" s="4"/>
      <c r="Q3354" s="4"/>
      <c r="R3354" s="4"/>
      <c r="X3354" s="73"/>
      <c r="Y3354" s="76"/>
    </row>
    <row r="3355" spans="2:25" s="1" customFormat="1" ht="12.75">
      <c r="B3355" s="5"/>
      <c r="C3355" s="5"/>
      <c r="L3355" s="11"/>
      <c r="M3355" s="12"/>
      <c r="N3355" s="13"/>
      <c r="O3355" s="2"/>
      <c r="P3355" s="4"/>
      <c r="Q3355" s="4"/>
      <c r="R3355" s="4"/>
      <c r="X3355" s="73"/>
      <c r="Y3355" s="76"/>
    </row>
    <row r="3356" spans="2:25" s="1" customFormat="1" ht="12.75">
      <c r="B3356" s="5"/>
      <c r="C3356" s="5"/>
      <c r="L3356" s="11"/>
      <c r="M3356" s="12"/>
      <c r="N3356" s="13"/>
      <c r="O3356" s="2"/>
      <c r="P3356" s="4"/>
      <c r="Q3356" s="4"/>
      <c r="R3356" s="4"/>
      <c r="X3356" s="73"/>
      <c r="Y3356" s="76"/>
    </row>
    <row r="3357" spans="2:25" s="1" customFormat="1" ht="12.75">
      <c r="B3357" s="5"/>
      <c r="C3357" s="5"/>
      <c r="L3357" s="11"/>
      <c r="M3357" s="12"/>
      <c r="N3357" s="13"/>
      <c r="O3357" s="2"/>
      <c r="P3357" s="4"/>
      <c r="Q3357" s="4"/>
      <c r="R3357" s="4"/>
      <c r="X3357" s="73"/>
      <c r="Y3357" s="76"/>
    </row>
    <row r="3358" spans="2:25" s="1" customFormat="1" ht="12.75">
      <c r="B3358" s="5"/>
      <c r="C3358" s="5"/>
      <c r="L3358" s="11"/>
      <c r="M3358" s="12"/>
      <c r="N3358" s="13"/>
      <c r="O3358" s="2"/>
      <c r="P3358" s="4"/>
      <c r="Q3358" s="4"/>
      <c r="R3358" s="4"/>
      <c r="X3358" s="73"/>
      <c r="Y3358" s="76"/>
    </row>
    <row r="3359" spans="2:25" s="1" customFormat="1" ht="12.75">
      <c r="B3359" s="5"/>
      <c r="C3359" s="5"/>
      <c r="L3359" s="11"/>
      <c r="M3359" s="12"/>
      <c r="N3359" s="13"/>
      <c r="O3359" s="2"/>
      <c r="P3359" s="4"/>
      <c r="Q3359" s="4"/>
      <c r="R3359" s="4"/>
      <c r="X3359" s="73"/>
      <c r="Y3359" s="76"/>
    </row>
    <row r="3360" spans="2:25" s="1" customFormat="1" ht="12.75">
      <c r="B3360" s="5"/>
      <c r="C3360" s="5"/>
      <c r="L3360" s="11"/>
      <c r="M3360" s="12"/>
      <c r="N3360" s="13"/>
      <c r="O3360" s="2"/>
      <c r="P3360" s="4"/>
      <c r="Q3360" s="4"/>
      <c r="R3360" s="4"/>
      <c r="X3360" s="73"/>
      <c r="Y3360" s="76"/>
    </row>
    <row r="3361" spans="2:25" s="1" customFormat="1" ht="12.75">
      <c r="B3361" s="5"/>
      <c r="C3361" s="5"/>
      <c r="L3361" s="11"/>
      <c r="M3361" s="12"/>
      <c r="N3361" s="13"/>
      <c r="O3361" s="2"/>
      <c r="P3361" s="4"/>
      <c r="Q3361" s="4"/>
      <c r="R3361" s="4"/>
      <c r="X3361" s="73"/>
      <c r="Y3361" s="76"/>
    </row>
    <row r="3362" spans="2:25" s="1" customFormat="1" ht="12.75">
      <c r="B3362" s="5"/>
      <c r="C3362" s="5"/>
      <c r="L3362" s="11"/>
      <c r="M3362" s="12"/>
      <c r="N3362" s="13"/>
      <c r="O3362" s="2"/>
      <c r="P3362" s="4"/>
      <c r="Q3362" s="4"/>
      <c r="R3362" s="4"/>
      <c r="X3362" s="73"/>
      <c r="Y3362" s="76"/>
    </row>
    <row r="3363" spans="2:25" s="1" customFormat="1" ht="12.75">
      <c r="B3363" s="5"/>
      <c r="C3363" s="5"/>
      <c r="L3363" s="11"/>
      <c r="M3363" s="12"/>
      <c r="N3363" s="13"/>
      <c r="O3363" s="2"/>
      <c r="P3363" s="4"/>
      <c r="Q3363" s="4"/>
      <c r="R3363" s="4"/>
      <c r="X3363" s="73"/>
      <c r="Y3363" s="76"/>
    </row>
    <row r="3364" spans="2:25" s="1" customFormat="1" ht="12.75">
      <c r="B3364" s="5"/>
      <c r="C3364" s="5"/>
      <c r="L3364" s="11"/>
      <c r="M3364" s="12"/>
      <c r="N3364" s="13"/>
      <c r="O3364" s="2"/>
      <c r="P3364" s="4"/>
      <c r="Q3364" s="4"/>
      <c r="R3364" s="4"/>
      <c r="X3364" s="73"/>
      <c r="Y3364" s="76"/>
    </row>
    <row r="3365" spans="2:25" s="1" customFormat="1" ht="12.75">
      <c r="B3365" s="5"/>
      <c r="C3365" s="5"/>
      <c r="L3365" s="11"/>
      <c r="M3365" s="12"/>
      <c r="N3365" s="13"/>
      <c r="O3365" s="2"/>
      <c r="P3365" s="4"/>
      <c r="Q3365" s="4"/>
      <c r="R3365" s="4"/>
      <c r="X3365" s="73"/>
      <c r="Y3365" s="76"/>
    </row>
    <row r="3366" spans="2:25" s="1" customFormat="1" ht="12.75">
      <c r="B3366" s="5"/>
      <c r="C3366" s="5"/>
      <c r="L3366" s="11"/>
      <c r="M3366" s="12"/>
      <c r="N3366" s="13"/>
      <c r="O3366" s="2"/>
      <c r="P3366" s="4"/>
      <c r="Q3366" s="4"/>
      <c r="R3366" s="4"/>
      <c r="X3366" s="73"/>
      <c r="Y3366" s="76"/>
    </row>
    <row r="3367" spans="2:25" s="1" customFormat="1" ht="12.75">
      <c r="B3367" s="5"/>
      <c r="C3367" s="5"/>
      <c r="L3367" s="11"/>
      <c r="M3367" s="12"/>
      <c r="N3367" s="13"/>
      <c r="O3367" s="2"/>
      <c r="P3367" s="4"/>
      <c r="Q3367" s="4"/>
      <c r="R3367" s="4"/>
      <c r="X3367" s="73"/>
      <c r="Y3367" s="76"/>
    </row>
    <row r="3368" spans="2:25" s="1" customFormat="1" ht="12.75">
      <c r="B3368" s="5"/>
      <c r="C3368" s="5"/>
      <c r="L3368" s="11"/>
      <c r="M3368" s="12"/>
      <c r="N3368" s="13"/>
      <c r="O3368" s="2"/>
      <c r="P3368" s="4"/>
      <c r="Q3368" s="4"/>
      <c r="R3368" s="4"/>
      <c r="X3368" s="73"/>
      <c r="Y3368" s="76"/>
    </row>
    <row r="3369" spans="2:25" s="1" customFormat="1" ht="12.75">
      <c r="B3369" s="5"/>
      <c r="C3369" s="5"/>
      <c r="L3369" s="11"/>
      <c r="M3369" s="12"/>
      <c r="N3369" s="13"/>
      <c r="O3369" s="2"/>
      <c r="P3369" s="4"/>
      <c r="Q3369" s="4"/>
      <c r="R3369" s="4"/>
      <c r="X3369" s="73"/>
      <c r="Y3369" s="76"/>
    </row>
    <row r="3370" spans="2:25" s="1" customFormat="1" ht="12.75">
      <c r="B3370" s="5"/>
      <c r="C3370" s="5"/>
      <c r="L3370" s="11"/>
      <c r="M3370" s="12"/>
      <c r="N3370" s="13"/>
      <c r="O3370" s="2"/>
      <c r="P3370" s="4"/>
      <c r="Q3370" s="4"/>
      <c r="R3370" s="4"/>
      <c r="X3370" s="73"/>
      <c r="Y3370" s="76"/>
    </row>
    <row r="3371" spans="2:25" s="1" customFormat="1" ht="12.75">
      <c r="B3371" s="5"/>
      <c r="C3371" s="5"/>
      <c r="L3371" s="11"/>
      <c r="M3371" s="12"/>
      <c r="N3371" s="13"/>
      <c r="O3371" s="2"/>
      <c r="P3371" s="4"/>
      <c r="Q3371" s="4"/>
      <c r="R3371" s="4"/>
      <c r="X3371" s="73"/>
      <c r="Y3371" s="76"/>
    </row>
    <row r="3372" spans="2:25" s="1" customFormat="1" ht="12.75">
      <c r="B3372" s="5"/>
      <c r="C3372" s="5"/>
      <c r="L3372" s="11"/>
      <c r="M3372" s="12"/>
      <c r="N3372" s="13"/>
      <c r="O3372" s="2"/>
      <c r="P3372" s="4"/>
      <c r="Q3372" s="4"/>
      <c r="R3372" s="4"/>
      <c r="X3372" s="73"/>
      <c r="Y3372" s="76"/>
    </row>
    <row r="3373" spans="2:25" s="1" customFormat="1" ht="12.75">
      <c r="B3373" s="5"/>
      <c r="C3373" s="5"/>
      <c r="L3373" s="11"/>
      <c r="M3373" s="12"/>
      <c r="N3373" s="13"/>
      <c r="O3373" s="2"/>
      <c r="P3373" s="4"/>
      <c r="Q3373" s="4"/>
      <c r="R3373" s="4"/>
      <c r="X3373" s="73"/>
      <c r="Y3373" s="76"/>
    </row>
    <row r="3374" spans="2:25" s="1" customFormat="1" ht="12.75">
      <c r="B3374" s="5"/>
      <c r="C3374" s="5"/>
      <c r="L3374" s="11"/>
      <c r="M3374" s="12"/>
      <c r="N3374" s="13"/>
      <c r="O3374" s="2"/>
      <c r="P3374" s="4"/>
      <c r="Q3374" s="4"/>
      <c r="R3374" s="4"/>
      <c r="X3374" s="73"/>
      <c r="Y3374" s="76"/>
    </row>
    <row r="3375" spans="2:25" s="1" customFormat="1" ht="12.75">
      <c r="B3375" s="5"/>
      <c r="C3375" s="5"/>
      <c r="L3375" s="11"/>
      <c r="M3375" s="12"/>
      <c r="N3375" s="13"/>
      <c r="O3375" s="2"/>
      <c r="P3375" s="4"/>
      <c r="Q3375" s="4"/>
      <c r="R3375" s="4"/>
      <c r="X3375" s="73"/>
      <c r="Y3375" s="76"/>
    </row>
    <row r="3376" spans="2:25" s="1" customFormat="1" ht="12.75">
      <c r="B3376" s="5"/>
      <c r="C3376" s="5"/>
      <c r="L3376" s="11"/>
      <c r="M3376" s="12"/>
      <c r="N3376" s="13"/>
      <c r="O3376" s="2"/>
      <c r="P3376" s="4"/>
      <c r="Q3376" s="4"/>
      <c r="R3376" s="4"/>
      <c r="X3376" s="73"/>
      <c r="Y3376" s="76"/>
    </row>
    <row r="3377" spans="2:25" s="1" customFormat="1" ht="12.75">
      <c r="B3377" s="5"/>
      <c r="C3377" s="5"/>
      <c r="L3377" s="11"/>
      <c r="M3377" s="12"/>
      <c r="N3377" s="13"/>
      <c r="O3377" s="2"/>
      <c r="P3377" s="4"/>
      <c r="Q3377" s="4"/>
      <c r="R3377" s="4"/>
      <c r="X3377" s="73"/>
      <c r="Y3377" s="76"/>
    </row>
    <row r="3378" spans="2:25" s="1" customFormat="1" ht="12.75">
      <c r="B3378" s="5"/>
      <c r="C3378" s="5"/>
      <c r="L3378" s="11"/>
      <c r="M3378" s="12"/>
      <c r="N3378" s="13"/>
      <c r="O3378" s="2"/>
      <c r="P3378" s="4"/>
      <c r="Q3378" s="4"/>
      <c r="R3378" s="4"/>
      <c r="X3378" s="73"/>
      <c r="Y3378" s="76"/>
    </row>
    <row r="3379" spans="2:25" s="1" customFormat="1" ht="12.75">
      <c r="B3379" s="5"/>
      <c r="C3379" s="5"/>
      <c r="L3379" s="11"/>
      <c r="M3379" s="12"/>
      <c r="N3379" s="13"/>
      <c r="O3379" s="2"/>
      <c r="P3379" s="4"/>
      <c r="Q3379" s="4"/>
      <c r="R3379" s="4"/>
      <c r="X3379" s="73"/>
      <c r="Y3379" s="76"/>
    </row>
    <row r="3380" spans="2:25" s="1" customFormat="1" ht="12.75">
      <c r="B3380" s="5"/>
      <c r="C3380" s="5"/>
      <c r="L3380" s="11"/>
      <c r="M3380" s="12"/>
      <c r="N3380" s="13"/>
      <c r="O3380" s="2"/>
      <c r="P3380" s="4"/>
      <c r="Q3380" s="4"/>
      <c r="R3380" s="4"/>
      <c r="X3380" s="73"/>
      <c r="Y3380" s="76"/>
    </row>
    <row r="3381" spans="2:25" s="1" customFormat="1" ht="12.75">
      <c r="B3381" s="5"/>
      <c r="C3381" s="5"/>
      <c r="L3381" s="11"/>
      <c r="M3381" s="12"/>
      <c r="N3381" s="13"/>
      <c r="O3381" s="2"/>
      <c r="P3381" s="4"/>
      <c r="Q3381" s="4"/>
      <c r="R3381" s="4"/>
      <c r="X3381" s="73"/>
      <c r="Y3381" s="76"/>
    </row>
    <row r="3382" spans="2:25" s="1" customFormat="1" ht="12.75">
      <c r="B3382" s="5"/>
      <c r="C3382" s="5"/>
      <c r="L3382" s="11"/>
      <c r="M3382" s="12"/>
      <c r="N3382" s="13"/>
      <c r="O3382" s="2"/>
      <c r="P3382" s="4"/>
      <c r="Q3382" s="4"/>
      <c r="R3382" s="4"/>
      <c r="X3382" s="73"/>
      <c r="Y3382" s="76"/>
    </row>
    <row r="3383" spans="2:25" s="1" customFormat="1" ht="12.75">
      <c r="B3383" s="5"/>
      <c r="C3383" s="5"/>
      <c r="L3383" s="11"/>
      <c r="M3383" s="12"/>
      <c r="N3383" s="13"/>
      <c r="O3383" s="2"/>
      <c r="P3383" s="4"/>
      <c r="Q3383" s="4"/>
      <c r="R3383" s="4"/>
      <c r="X3383" s="73"/>
      <c r="Y3383" s="76"/>
    </row>
    <row r="3384" spans="2:25" s="1" customFormat="1" ht="12.75">
      <c r="B3384" s="5"/>
      <c r="C3384" s="5"/>
      <c r="L3384" s="11"/>
      <c r="M3384" s="12"/>
      <c r="N3384" s="13"/>
      <c r="O3384" s="2"/>
      <c r="P3384" s="4"/>
      <c r="Q3384" s="4"/>
      <c r="R3384" s="4"/>
      <c r="X3384" s="73"/>
      <c r="Y3384" s="76"/>
    </row>
    <row r="3385" spans="2:25" s="1" customFormat="1" ht="12.75">
      <c r="B3385" s="5"/>
      <c r="C3385" s="5"/>
      <c r="L3385" s="11"/>
      <c r="M3385" s="12"/>
      <c r="N3385" s="13"/>
      <c r="O3385" s="2"/>
      <c r="P3385" s="4"/>
      <c r="Q3385" s="4"/>
      <c r="R3385" s="4"/>
      <c r="X3385" s="73"/>
      <c r="Y3385" s="76"/>
    </row>
    <row r="3386" spans="2:25" s="1" customFormat="1" ht="12.75">
      <c r="B3386" s="5"/>
      <c r="C3386" s="5"/>
      <c r="L3386" s="11"/>
      <c r="M3386" s="12"/>
      <c r="N3386" s="13"/>
      <c r="O3386" s="2"/>
      <c r="P3386" s="4"/>
      <c r="Q3386" s="4"/>
      <c r="R3386" s="4"/>
      <c r="X3386" s="73"/>
      <c r="Y3386" s="76"/>
    </row>
    <row r="3387" spans="2:25" s="1" customFormat="1" ht="12.75">
      <c r="B3387" s="5"/>
      <c r="C3387" s="5"/>
      <c r="L3387" s="11"/>
      <c r="M3387" s="12"/>
      <c r="N3387" s="13"/>
      <c r="O3387" s="2"/>
      <c r="P3387" s="4"/>
      <c r="Q3387" s="4"/>
      <c r="R3387" s="4"/>
      <c r="X3387" s="73"/>
      <c r="Y3387" s="76"/>
    </row>
    <row r="3388" spans="2:25" s="1" customFormat="1" ht="12.75">
      <c r="B3388" s="5"/>
      <c r="C3388" s="5"/>
      <c r="L3388" s="11"/>
      <c r="M3388" s="12"/>
      <c r="N3388" s="13"/>
      <c r="O3388" s="2"/>
      <c r="P3388" s="4"/>
      <c r="Q3388" s="4"/>
      <c r="R3388" s="4"/>
      <c r="X3388" s="73"/>
      <c r="Y3388" s="76"/>
    </row>
    <row r="3389" spans="2:25" s="1" customFormat="1" ht="12.75">
      <c r="B3389" s="5"/>
      <c r="C3389" s="5"/>
      <c r="L3389" s="11"/>
      <c r="M3389" s="12"/>
      <c r="N3389" s="13"/>
      <c r="O3389" s="2"/>
      <c r="P3389" s="4"/>
      <c r="Q3389" s="4"/>
      <c r="R3389" s="4"/>
      <c r="X3389" s="73"/>
      <c r="Y3389" s="76"/>
    </row>
    <row r="3390" spans="2:25" s="1" customFormat="1" ht="12.75">
      <c r="B3390" s="5"/>
      <c r="C3390" s="5"/>
      <c r="L3390" s="11"/>
      <c r="M3390" s="12"/>
      <c r="N3390" s="13"/>
      <c r="O3390" s="2"/>
      <c r="P3390" s="4"/>
      <c r="Q3390" s="4"/>
      <c r="R3390" s="4"/>
      <c r="X3390" s="73"/>
      <c r="Y3390" s="76"/>
    </row>
    <row r="3391" spans="2:25" s="1" customFormat="1" ht="12.75">
      <c r="B3391" s="5"/>
      <c r="C3391" s="5"/>
      <c r="L3391" s="11"/>
      <c r="M3391" s="12"/>
      <c r="N3391" s="13"/>
      <c r="O3391" s="2"/>
      <c r="P3391" s="4"/>
      <c r="Q3391" s="4"/>
      <c r="R3391" s="4"/>
      <c r="X3391" s="73"/>
      <c r="Y3391" s="76"/>
    </row>
    <row r="3392" spans="2:25" s="1" customFormat="1" ht="12.75">
      <c r="B3392" s="5"/>
      <c r="C3392" s="5"/>
      <c r="L3392" s="11"/>
      <c r="M3392" s="12"/>
      <c r="N3392" s="13"/>
      <c r="O3392" s="2"/>
      <c r="P3392" s="4"/>
      <c r="Q3392" s="4"/>
      <c r="R3392" s="4"/>
      <c r="X3392" s="73"/>
      <c r="Y3392" s="76"/>
    </row>
    <row r="3393" spans="2:25" s="1" customFormat="1" ht="12.75">
      <c r="B3393" s="5"/>
      <c r="C3393" s="5"/>
      <c r="L3393" s="11"/>
      <c r="M3393" s="12"/>
      <c r="N3393" s="13"/>
      <c r="O3393" s="2"/>
      <c r="P3393" s="4"/>
      <c r="Q3393" s="4"/>
      <c r="R3393" s="4"/>
      <c r="X3393" s="73"/>
      <c r="Y3393" s="76"/>
    </row>
    <row r="3394" spans="2:25" s="1" customFormat="1" ht="12.75">
      <c r="B3394" s="5"/>
      <c r="C3394" s="5"/>
      <c r="L3394" s="11"/>
      <c r="M3394" s="12"/>
      <c r="N3394" s="13"/>
      <c r="O3394" s="2"/>
      <c r="P3394" s="4"/>
      <c r="Q3394" s="4"/>
      <c r="R3394" s="4"/>
      <c r="X3394" s="73"/>
      <c r="Y3394" s="76"/>
    </row>
    <row r="3395" spans="2:25" s="1" customFormat="1" ht="12.75">
      <c r="B3395" s="5"/>
      <c r="C3395" s="5"/>
      <c r="L3395" s="11"/>
      <c r="M3395" s="12"/>
      <c r="N3395" s="13"/>
      <c r="O3395" s="2"/>
      <c r="P3395" s="4"/>
      <c r="Q3395" s="4"/>
      <c r="R3395" s="4"/>
      <c r="X3395" s="73"/>
      <c r="Y3395" s="76"/>
    </row>
    <row r="3396" spans="2:25" s="1" customFormat="1" ht="12.75">
      <c r="B3396" s="5"/>
      <c r="C3396" s="5"/>
      <c r="L3396" s="11"/>
      <c r="M3396" s="12"/>
      <c r="N3396" s="13"/>
      <c r="O3396" s="2"/>
      <c r="P3396" s="4"/>
      <c r="Q3396" s="4"/>
      <c r="R3396" s="4"/>
      <c r="X3396" s="73"/>
      <c r="Y3396" s="76"/>
    </row>
    <row r="3397" spans="2:25" s="1" customFormat="1" ht="12.75">
      <c r="B3397" s="5"/>
      <c r="C3397" s="5"/>
      <c r="L3397" s="11"/>
      <c r="M3397" s="12"/>
      <c r="N3397" s="13"/>
      <c r="O3397" s="2"/>
      <c r="P3397" s="4"/>
      <c r="Q3397" s="4"/>
      <c r="R3397" s="4"/>
      <c r="X3397" s="73"/>
      <c r="Y3397" s="76"/>
    </row>
    <row r="3398" spans="2:25" s="1" customFormat="1" ht="12.75">
      <c r="B3398" s="5"/>
      <c r="C3398" s="5"/>
      <c r="L3398" s="11"/>
      <c r="M3398" s="12"/>
      <c r="N3398" s="13"/>
      <c r="O3398" s="2"/>
      <c r="P3398" s="4"/>
      <c r="Q3398" s="4"/>
      <c r="R3398" s="4"/>
      <c r="X3398" s="73"/>
      <c r="Y3398" s="76"/>
    </row>
    <row r="3399" spans="2:25" s="1" customFormat="1" ht="12.75">
      <c r="B3399" s="5"/>
      <c r="C3399" s="5"/>
      <c r="L3399" s="11"/>
      <c r="M3399" s="12"/>
      <c r="N3399" s="13"/>
      <c r="O3399" s="2"/>
      <c r="P3399" s="4"/>
      <c r="Q3399" s="4"/>
      <c r="R3399" s="4"/>
      <c r="X3399" s="73"/>
      <c r="Y3399" s="76"/>
    </row>
    <row r="3400" spans="2:25" s="1" customFormat="1" ht="12.75">
      <c r="B3400" s="5"/>
      <c r="C3400" s="5"/>
      <c r="L3400" s="11"/>
      <c r="M3400" s="12"/>
      <c r="N3400" s="13"/>
      <c r="O3400" s="2"/>
      <c r="P3400" s="4"/>
      <c r="Q3400" s="4"/>
      <c r="R3400" s="4"/>
      <c r="X3400" s="73"/>
      <c r="Y3400" s="76"/>
    </row>
    <row r="3401" spans="2:25" s="1" customFormat="1" ht="12.75">
      <c r="B3401" s="5"/>
      <c r="C3401" s="5"/>
      <c r="L3401" s="11"/>
      <c r="M3401" s="12"/>
      <c r="N3401" s="13"/>
      <c r="O3401" s="2"/>
      <c r="P3401" s="4"/>
      <c r="Q3401" s="4"/>
      <c r="R3401" s="4"/>
      <c r="X3401" s="73"/>
      <c r="Y3401" s="76"/>
    </row>
    <row r="3402" spans="2:25" s="1" customFormat="1" ht="12.75">
      <c r="B3402" s="5"/>
      <c r="C3402" s="5"/>
      <c r="L3402" s="11"/>
      <c r="M3402" s="12"/>
      <c r="N3402" s="13"/>
      <c r="O3402" s="2"/>
      <c r="P3402" s="4"/>
      <c r="Q3402" s="4"/>
      <c r="R3402" s="4"/>
      <c r="X3402" s="73"/>
      <c r="Y3402" s="76"/>
    </row>
    <row r="3403" spans="2:25" s="1" customFormat="1" ht="12.75">
      <c r="B3403" s="5"/>
      <c r="C3403" s="5"/>
      <c r="L3403" s="11"/>
      <c r="M3403" s="12"/>
      <c r="N3403" s="13"/>
      <c r="O3403" s="2"/>
      <c r="P3403" s="4"/>
      <c r="Q3403" s="4"/>
      <c r="R3403" s="4"/>
      <c r="X3403" s="73"/>
      <c r="Y3403" s="76"/>
    </row>
    <row r="3404" spans="2:25" s="1" customFormat="1" ht="12.75">
      <c r="B3404" s="5"/>
      <c r="C3404" s="5"/>
      <c r="L3404" s="11"/>
      <c r="M3404" s="12"/>
      <c r="N3404" s="13"/>
      <c r="O3404" s="2"/>
      <c r="P3404" s="4"/>
      <c r="Q3404" s="4"/>
      <c r="R3404" s="4"/>
      <c r="X3404" s="73"/>
      <c r="Y3404" s="76"/>
    </row>
    <row r="3405" spans="2:25" s="1" customFormat="1" ht="12.75">
      <c r="B3405" s="5"/>
      <c r="C3405" s="5"/>
      <c r="L3405" s="11"/>
      <c r="M3405" s="12"/>
      <c r="N3405" s="13"/>
      <c r="O3405" s="2"/>
      <c r="P3405" s="4"/>
      <c r="Q3405" s="4"/>
      <c r="R3405" s="4"/>
      <c r="X3405" s="73"/>
      <c r="Y3405" s="76"/>
    </row>
    <row r="3406" spans="2:25" s="1" customFormat="1" ht="12.75">
      <c r="B3406" s="5"/>
      <c r="C3406" s="5"/>
      <c r="L3406" s="11"/>
      <c r="M3406" s="12"/>
      <c r="N3406" s="13"/>
      <c r="O3406" s="2"/>
      <c r="P3406" s="4"/>
      <c r="Q3406" s="4"/>
      <c r="R3406" s="4"/>
      <c r="X3406" s="73"/>
      <c r="Y3406" s="76"/>
    </row>
    <row r="3407" spans="2:25" s="1" customFormat="1" ht="12.75">
      <c r="B3407" s="5"/>
      <c r="C3407" s="5"/>
      <c r="L3407" s="11"/>
      <c r="M3407" s="12"/>
      <c r="N3407" s="13"/>
      <c r="O3407" s="2"/>
      <c r="P3407" s="4"/>
      <c r="Q3407" s="4"/>
      <c r="R3407" s="4"/>
      <c r="X3407" s="73"/>
      <c r="Y3407" s="76"/>
    </row>
    <row r="3408" spans="2:25" s="1" customFormat="1" ht="12.75">
      <c r="B3408" s="5"/>
      <c r="C3408" s="5"/>
      <c r="L3408" s="11"/>
      <c r="M3408" s="12"/>
      <c r="N3408" s="13"/>
      <c r="O3408" s="2"/>
      <c r="P3408" s="4"/>
      <c r="Q3408" s="4"/>
      <c r="R3408" s="4"/>
      <c r="X3408" s="73"/>
      <c r="Y3408" s="76"/>
    </row>
    <row r="3409" spans="2:25" s="1" customFormat="1" ht="12.75">
      <c r="B3409" s="5"/>
      <c r="C3409" s="5"/>
      <c r="L3409" s="11"/>
      <c r="M3409" s="12"/>
      <c r="N3409" s="13"/>
      <c r="O3409" s="2"/>
      <c r="P3409" s="4"/>
      <c r="Q3409" s="4"/>
      <c r="R3409" s="4"/>
      <c r="X3409" s="73"/>
      <c r="Y3409" s="76"/>
    </row>
    <row r="3410" spans="2:25" s="1" customFormat="1" ht="12.75">
      <c r="B3410" s="5"/>
      <c r="C3410" s="5"/>
      <c r="L3410" s="11"/>
      <c r="M3410" s="12"/>
      <c r="N3410" s="13"/>
      <c r="O3410" s="2"/>
      <c r="P3410" s="4"/>
      <c r="Q3410" s="4"/>
      <c r="R3410" s="4"/>
      <c r="X3410" s="73"/>
      <c r="Y3410" s="76"/>
    </row>
    <row r="3411" spans="2:25" s="1" customFormat="1" ht="12.75">
      <c r="B3411" s="5"/>
      <c r="C3411" s="5"/>
      <c r="L3411" s="11"/>
      <c r="M3411" s="12"/>
      <c r="N3411" s="13"/>
      <c r="O3411" s="2"/>
      <c r="P3411" s="4"/>
      <c r="Q3411" s="4"/>
      <c r="R3411" s="4"/>
      <c r="X3411" s="73"/>
      <c r="Y3411" s="76"/>
    </row>
    <row r="3412" spans="2:25" s="1" customFormat="1" ht="12.75">
      <c r="B3412" s="5"/>
      <c r="C3412" s="5"/>
      <c r="L3412" s="11"/>
      <c r="M3412" s="12"/>
      <c r="N3412" s="13"/>
      <c r="O3412" s="2"/>
      <c r="P3412" s="4"/>
      <c r="Q3412" s="4"/>
      <c r="R3412" s="4"/>
      <c r="X3412" s="73"/>
      <c r="Y3412" s="76"/>
    </row>
    <row r="3413" spans="2:25" s="1" customFormat="1" ht="12.75">
      <c r="B3413" s="5"/>
      <c r="C3413" s="5"/>
      <c r="L3413" s="11"/>
      <c r="M3413" s="12"/>
      <c r="N3413" s="13"/>
      <c r="O3413" s="2"/>
      <c r="P3413" s="4"/>
      <c r="Q3413" s="4"/>
      <c r="R3413" s="4"/>
      <c r="X3413" s="73"/>
      <c r="Y3413" s="76"/>
    </row>
    <row r="3414" spans="2:25" s="1" customFormat="1" ht="12.75">
      <c r="B3414" s="5"/>
      <c r="C3414" s="5"/>
      <c r="L3414" s="11"/>
      <c r="M3414" s="12"/>
      <c r="N3414" s="13"/>
      <c r="O3414" s="2"/>
      <c r="P3414" s="4"/>
      <c r="Q3414" s="4"/>
      <c r="R3414" s="4"/>
      <c r="X3414" s="73"/>
      <c r="Y3414" s="76"/>
    </row>
    <row r="3415" spans="2:25" s="1" customFormat="1" ht="12.75">
      <c r="B3415" s="5"/>
      <c r="C3415" s="5"/>
      <c r="L3415" s="11"/>
      <c r="M3415" s="12"/>
      <c r="N3415" s="13"/>
      <c r="O3415" s="2"/>
      <c r="P3415" s="4"/>
      <c r="Q3415" s="4"/>
      <c r="R3415" s="4"/>
      <c r="X3415" s="73"/>
      <c r="Y3415" s="76"/>
    </row>
    <row r="3416" spans="2:25" s="1" customFormat="1" ht="12.75">
      <c r="B3416" s="5"/>
      <c r="C3416" s="5"/>
      <c r="L3416" s="11"/>
      <c r="M3416" s="12"/>
      <c r="N3416" s="13"/>
      <c r="O3416" s="2"/>
      <c r="P3416" s="4"/>
      <c r="Q3416" s="4"/>
      <c r="R3416" s="4"/>
      <c r="X3416" s="73"/>
      <c r="Y3416" s="76"/>
    </row>
    <row r="3417" spans="2:25" s="1" customFormat="1" ht="12.75">
      <c r="B3417" s="5"/>
      <c r="C3417" s="5"/>
      <c r="L3417" s="11"/>
      <c r="M3417" s="12"/>
      <c r="N3417" s="13"/>
      <c r="O3417" s="2"/>
      <c r="P3417" s="4"/>
      <c r="Q3417" s="4"/>
      <c r="R3417" s="4"/>
      <c r="X3417" s="73"/>
      <c r="Y3417" s="76"/>
    </row>
    <row r="3418" spans="2:25" s="1" customFormat="1" ht="12.75">
      <c r="B3418" s="5"/>
      <c r="C3418" s="5"/>
      <c r="L3418" s="11"/>
      <c r="M3418" s="12"/>
      <c r="N3418" s="13"/>
      <c r="O3418" s="2"/>
      <c r="P3418" s="4"/>
      <c r="Q3418" s="4"/>
      <c r="R3418" s="4"/>
      <c r="X3418" s="73"/>
      <c r="Y3418" s="76"/>
    </row>
    <row r="3419" spans="2:25" s="1" customFormat="1" ht="12.75">
      <c r="B3419" s="5"/>
      <c r="C3419" s="5"/>
      <c r="L3419" s="11"/>
      <c r="M3419" s="12"/>
      <c r="N3419" s="13"/>
      <c r="O3419" s="2"/>
      <c r="P3419" s="4"/>
      <c r="Q3419" s="4"/>
      <c r="R3419" s="4"/>
      <c r="X3419" s="73"/>
      <c r="Y3419" s="76"/>
    </row>
    <row r="3420" spans="2:25" s="1" customFormat="1" ht="12.75">
      <c r="B3420" s="5"/>
      <c r="C3420" s="5"/>
      <c r="L3420" s="11"/>
      <c r="M3420" s="12"/>
      <c r="N3420" s="13"/>
      <c r="O3420" s="2"/>
      <c r="P3420" s="4"/>
      <c r="Q3420" s="4"/>
      <c r="R3420" s="4"/>
      <c r="X3420" s="73"/>
      <c r="Y3420" s="76"/>
    </row>
    <row r="3421" spans="2:25" s="1" customFormat="1" ht="12.75">
      <c r="B3421" s="5"/>
      <c r="C3421" s="5"/>
      <c r="L3421" s="11"/>
      <c r="M3421" s="12"/>
      <c r="N3421" s="13"/>
      <c r="O3421" s="2"/>
      <c r="P3421" s="4"/>
      <c r="Q3421" s="4"/>
      <c r="R3421" s="4"/>
      <c r="X3421" s="73"/>
      <c r="Y3421" s="76"/>
    </row>
    <row r="3422" spans="2:25" s="1" customFormat="1" ht="12.75">
      <c r="B3422" s="5"/>
      <c r="C3422" s="5"/>
      <c r="L3422" s="11"/>
      <c r="M3422" s="12"/>
      <c r="N3422" s="13"/>
      <c r="O3422" s="2"/>
      <c r="P3422" s="4"/>
      <c r="Q3422" s="4"/>
      <c r="R3422" s="4"/>
      <c r="X3422" s="73"/>
      <c r="Y3422" s="76"/>
    </row>
    <row r="3423" spans="2:25" s="1" customFormat="1" ht="12.75">
      <c r="B3423" s="5"/>
      <c r="C3423" s="5"/>
      <c r="L3423" s="11"/>
      <c r="M3423" s="12"/>
      <c r="N3423" s="13"/>
      <c r="O3423" s="2"/>
      <c r="P3423" s="4"/>
      <c r="Q3423" s="4"/>
      <c r="R3423" s="4"/>
      <c r="X3423" s="73"/>
      <c r="Y3423" s="76"/>
    </row>
    <row r="3424" spans="2:25" s="1" customFormat="1" ht="12.75">
      <c r="B3424" s="5"/>
      <c r="C3424" s="5"/>
      <c r="L3424" s="11"/>
      <c r="M3424" s="12"/>
      <c r="N3424" s="13"/>
      <c r="O3424" s="2"/>
      <c r="P3424" s="4"/>
      <c r="Q3424" s="4"/>
      <c r="R3424" s="4"/>
      <c r="X3424" s="73"/>
      <c r="Y3424" s="76"/>
    </row>
    <row r="3425" spans="2:25" s="1" customFormat="1" ht="12.75">
      <c r="B3425" s="5"/>
      <c r="C3425" s="5"/>
      <c r="L3425" s="11"/>
      <c r="M3425" s="12"/>
      <c r="N3425" s="13"/>
      <c r="O3425" s="2"/>
      <c r="P3425" s="4"/>
      <c r="Q3425" s="4"/>
      <c r="R3425" s="4"/>
      <c r="X3425" s="73"/>
      <c r="Y3425" s="76"/>
    </row>
    <row r="3426" spans="2:25" s="1" customFormat="1" ht="12.75">
      <c r="B3426" s="5"/>
      <c r="C3426" s="5"/>
      <c r="L3426" s="11"/>
      <c r="M3426" s="12"/>
      <c r="N3426" s="13"/>
      <c r="O3426" s="2"/>
      <c r="P3426" s="4"/>
      <c r="Q3426" s="4"/>
      <c r="R3426" s="4"/>
      <c r="X3426" s="73"/>
      <c r="Y3426" s="76"/>
    </row>
    <row r="3427" spans="2:25" s="1" customFormat="1" ht="12.75">
      <c r="B3427" s="5"/>
      <c r="C3427" s="5"/>
      <c r="L3427" s="11"/>
      <c r="M3427" s="12"/>
      <c r="N3427" s="13"/>
      <c r="O3427" s="2"/>
      <c r="P3427" s="4"/>
      <c r="Q3427" s="4"/>
      <c r="R3427" s="4"/>
      <c r="X3427" s="73"/>
      <c r="Y3427" s="76"/>
    </row>
    <row r="3428" spans="2:25" s="1" customFormat="1" ht="12.75">
      <c r="B3428" s="5"/>
      <c r="C3428" s="5"/>
      <c r="L3428" s="11"/>
      <c r="M3428" s="12"/>
      <c r="N3428" s="13"/>
      <c r="O3428" s="2"/>
      <c r="P3428" s="4"/>
      <c r="Q3428" s="4"/>
      <c r="R3428" s="4"/>
      <c r="X3428" s="73"/>
      <c r="Y3428" s="76"/>
    </row>
    <row r="3429" spans="2:25" s="1" customFormat="1" ht="12.75">
      <c r="B3429" s="5"/>
      <c r="C3429" s="5"/>
      <c r="L3429" s="11"/>
      <c r="M3429" s="12"/>
      <c r="N3429" s="13"/>
      <c r="O3429" s="2"/>
      <c r="P3429" s="4"/>
      <c r="Q3429" s="4"/>
      <c r="R3429" s="4"/>
      <c r="X3429" s="73"/>
      <c r="Y3429" s="76"/>
    </row>
    <row r="3430" spans="2:25" s="1" customFormat="1" ht="12.75">
      <c r="B3430" s="5"/>
      <c r="C3430" s="5"/>
      <c r="L3430" s="11"/>
      <c r="M3430" s="12"/>
      <c r="N3430" s="13"/>
      <c r="O3430" s="2"/>
      <c r="P3430" s="4"/>
      <c r="Q3430" s="4"/>
      <c r="R3430" s="4"/>
      <c r="X3430" s="73"/>
      <c r="Y3430" s="76"/>
    </row>
    <row r="3431" spans="2:25" s="1" customFormat="1" ht="12.75">
      <c r="B3431" s="5"/>
      <c r="C3431" s="5"/>
      <c r="L3431" s="11"/>
      <c r="M3431" s="12"/>
      <c r="N3431" s="13"/>
      <c r="O3431" s="2"/>
      <c r="P3431" s="4"/>
      <c r="Q3431" s="4"/>
      <c r="R3431" s="4"/>
      <c r="X3431" s="73"/>
      <c r="Y3431" s="76"/>
    </row>
    <row r="3432" spans="2:25" s="1" customFormat="1" ht="12.75">
      <c r="B3432" s="5"/>
      <c r="C3432" s="5"/>
      <c r="L3432" s="11"/>
      <c r="M3432" s="12"/>
      <c r="N3432" s="13"/>
      <c r="O3432" s="2"/>
      <c r="P3432" s="4"/>
      <c r="Q3432" s="4"/>
      <c r="R3432" s="4"/>
      <c r="X3432" s="73"/>
      <c r="Y3432" s="76"/>
    </row>
    <row r="3433" spans="2:25" s="1" customFormat="1" ht="12.75">
      <c r="B3433" s="5"/>
      <c r="C3433" s="5"/>
      <c r="L3433" s="11"/>
      <c r="M3433" s="12"/>
      <c r="N3433" s="13"/>
      <c r="O3433" s="2"/>
      <c r="P3433" s="4"/>
      <c r="Q3433" s="4"/>
      <c r="R3433" s="4"/>
      <c r="X3433" s="73"/>
      <c r="Y3433" s="76"/>
    </row>
    <row r="3434" spans="2:25" s="1" customFormat="1" ht="12.75">
      <c r="B3434" s="5"/>
      <c r="C3434" s="5"/>
      <c r="L3434" s="11"/>
      <c r="M3434" s="12"/>
      <c r="N3434" s="13"/>
      <c r="O3434" s="2"/>
      <c r="P3434" s="4"/>
      <c r="Q3434" s="4"/>
      <c r="R3434" s="4"/>
      <c r="X3434" s="73"/>
      <c r="Y3434" s="76"/>
    </row>
    <row r="3435" spans="2:25" s="1" customFormat="1" ht="12.75">
      <c r="B3435" s="5"/>
      <c r="C3435" s="5"/>
      <c r="L3435" s="11"/>
      <c r="M3435" s="12"/>
      <c r="N3435" s="13"/>
      <c r="O3435" s="2"/>
      <c r="P3435" s="4"/>
      <c r="Q3435" s="4"/>
      <c r="R3435" s="4"/>
      <c r="X3435" s="73"/>
      <c r="Y3435" s="76"/>
    </row>
    <row r="3436" spans="2:25" s="1" customFormat="1" ht="12.75">
      <c r="B3436" s="5"/>
      <c r="C3436" s="5"/>
      <c r="L3436" s="11"/>
      <c r="M3436" s="12"/>
      <c r="N3436" s="13"/>
      <c r="O3436" s="2"/>
      <c r="P3436" s="4"/>
      <c r="Q3436" s="4"/>
      <c r="R3436" s="4"/>
      <c r="X3436" s="73"/>
      <c r="Y3436" s="76"/>
    </row>
    <row r="3437" spans="2:25" s="1" customFormat="1" ht="12.75">
      <c r="B3437" s="5"/>
      <c r="C3437" s="5"/>
      <c r="L3437" s="11"/>
      <c r="M3437" s="12"/>
      <c r="N3437" s="13"/>
      <c r="O3437" s="2"/>
      <c r="P3437" s="4"/>
      <c r="Q3437" s="4"/>
      <c r="R3437" s="4"/>
      <c r="X3437" s="73"/>
      <c r="Y3437" s="76"/>
    </row>
    <row r="3438" spans="2:25" s="1" customFormat="1" ht="12.75">
      <c r="B3438" s="5"/>
      <c r="C3438" s="5"/>
      <c r="L3438" s="11"/>
      <c r="M3438" s="12"/>
      <c r="N3438" s="13"/>
      <c r="O3438" s="2"/>
      <c r="P3438" s="4"/>
      <c r="Q3438" s="4"/>
      <c r="R3438" s="4"/>
      <c r="X3438" s="73"/>
      <c r="Y3438" s="76"/>
    </row>
    <row r="3439" spans="2:25" s="1" customFormat="1" ht="12.75">
      <c r="B3439" s="5"/>
      <c r="C3439" s="5"/>
      <c r="L3439" s="11"/>
      <c r="M3439" s="12"/>
      <c r="N3439" s="13"/>
      <c r="O3439" s="2"/>
      <c r="P3439" s="4"/>
      <c r="Q3439" s="4"/>
      <c r="R3439" s="4"/>
      <c r="X3439" s="73"/>
      <c r="Y3439" s="76"/>
    </row>
    <row r="3440" spans="2:25" s="1" customFormat="1" ht="12.75">
      <c r="B3440" s="5"/>
      <c r="C3440" s="5"/>
      <c r="L3440" s="11"/>
      <c r="M3440" s="12"/>
      <c r="N3440" s="13"/>
      <c r="O3440" s="2"/>
      <c r="P3440" s="4"/>
      <c r="Q3440" s="4"/>
      <c r="R3440" s="4"/>
      <c r="X3440" s="73"/>
      <c r="Y3440" s="76"/>
    </row>
    <row r="3441" spans="2:25" s="1" customFormat="1" ht="12.75">
      <c r="B3441" s="5"/>
      <c r="C3441" s="5"/>
      <c r="L3441" s="11"/>
      <c r="M3441" s="12"/>
      <c r="N3441" s="13"/>
      <c r="O3441" s="2"/>
      <c r="P3441" s="4"/>
      <c r="Q3441" s="4"/>
      <c r="R3441" s="4"/>
      <c r="X3441" s="73"/>
      <c r="Y3441" s="76"/>
    </row>
    <row r="3442" spans="2:25" s="1" customFormat="1" ht="12.75">
      <c r="B3442" s="5"/>
      <c r="C3442" s="5"/>
      <c r="L3442" s="11"/>
      <c r="M3442" s="12"/>
      <c r="N3442" s="13"/>
      <c r="O3442" s="2"/>
      <c r="P3442" s="4"/>
      <c r="Q3442" s="4"/>
      <c r="R3442" s="4"/>
      <c r="X3442" s="73"/>
      <c r="Y3442" s="76"/>
    </row>
    <row r="3443" spans="2:25" s="1" customFormat="1" ht="12.75">
      <c r="B3443" s="5"/>
      <c r="C3443" s="5"/>
      <c r="L3443" s="11"/>
      <c r="M3443" s="12"/>
      <c r="N3443" s="13"/>
      <c r="O3443" s="2"/>
      <c r="P3443" s="4"/>
      <c r="Q3443" s="4"/>
      <c r="R3443" s="4"/>
      <c r="X3443" s="73"/>
      <c r="Y3443" s="76"/>
    </row>
    <row r="3444" spans="2:25" s="1" customFormat="1" ht="12.75">
      <c r="B3444" s="5"/>
      <c r="C3444" s="5"/>
      <c r="L3444" s="11"/>
      <c r="M3444" s="12"/>
      <c r="N3444" s="13"/>
      <c r="O3444" s="2"/>
      <c r="P3444" s="4"/>
      <c r="Q3444" s="4"/>
      <c r="R3444" s="4"/>
      <c r="X3444" s="73"/>
      <c r="Y3444" s="76"/>
    </row>
    <row r="3445" spans="2:25" s="1" customFormat="1" ht="12.75">
      <c r="B3445" s="5"/>
      <c r="C3445" s="5"/>
      <c r="L3445" s="11"/>
      <c r="M3445" s="12"/>
      <c r="N3445" s="13"/>
      <c r="O3445" s="2"/>
      <c r="P3445" s="4"/>
      <c r="Q3445" s="4"/>
      <c r="R3445" s="4"/>
      <c r="X3445" s="73"/>
      <c r="Y3445" s="76"/>
    </row>
    <row r="3446" spans="2:25" s="1" customFormat="1" ht="12.75">
      <c r="B3446" s="5"/>
      <c r="C3446" s="5"/>
      <c r="L3446" s="11"/>
      <c r="M3446" s="12"/>
      <c r="N3446" s="13"/>
      <c r="O3446" s="2"/>
      <c r="P3446" s="4"/>
      <c r="Q3446" s="4"/>
      <c r="R3446" s="4"/>
      <c r="X3446" s="73"/>
      <c r="Y3446" s="76"/>
    </row>
    <row r="3447" spans="2:25" s="1" customFormat="1" ht="12.75">
      <c r="B3447" s="5"/>
      <c r="C3447" s="5"/>
      <c r="L3447" s="11"/>
      <c r="M3447" s="12"/>
      <c r="N3447" s="13"/>
      <c r="O3447" s="2"/>
      <c r="P3447" s="4"/>
      <c r="Q3447" s="4"/>
      <c r="R3447" s="4"/>
      <c r="X3447" s="73"/>
      <c r="Y3447" s="76"/>
    </row>
    <row r="3448" spans="2:25" s="1" customFormat="1" ht="12.75">
      <c r="B3448" s="5"/>
      <c r="C3448" s="5"/>
      <c r="L3448" s="11"/>
      <c r="M3448" s="12"/>
      <c r="N3448" s="13"/>
      <c r="O3448" s="2"/>
      <c r="P3448" s="4"/>
      <c r="Q3448" s="4"/>
      <c r="R3448" s="4"/>
      <c r="X3448" s="73"/>
      <c r="Y3448" s="76"/>
    </row>
    <row r="3449" spans="2:25" s="1" customFormat="1" ht="12.75">
      <c r="B3449" s="5"/>
      <c r="C3449" s="5"/>
      <c r="L3449" s="11"/>
      <c r="M3449" s="12"/>
      <c r="N3449" s="13"/>
      <c r="O3449" s="2"/>
      <c r="P3449" s="4"/>
      <c r="Q3449" s="4"/>
      <c r="R3449" s="4"/>
      <c r="X3449" s="73"/>
      <c r="Y3449" s="76"/>
    </row>
    <row r="3450" spans="2:25" s="1" customFormat="1" ht="12.75">
      <c r="B3450" s="5"/>
      <c r="C3450" s="5"/>
      <c r="L3450" s="11"/>
      <c r="M3450" s="12"/>
      <c r="N3450" s="13"/>
      <c r="O3450" s="2"/>
      <c r="P3450" s="4"/>
      <c r="Q3450" s="4"/>
      <c r="R3450" s="4"/>
      <c r="X3450" s="73"/>
      <c r="Y3450" s="76"/>
    </row>
    <row r="3451" spans="2:25" s="1" customFormat="1" ht="12.75">
      <c r="B3451" s="5"/>
      <c r="C3451" s="5"/>
      <c r="L3451" s="11"/>
      <c r="M3451" s="12"/>
      <c r="N3451" s="13"/>
      <c r="O3451" s="2"/>
      <c r="P3451" s="4"/>
      <c r="Q3451" s="4"/>
      <c r="R3451" s="4"/>
      <c r="X3451" s="73"/>
      <c r="Y3451" s="76"/>
    </row>
    <row r="3452" spans="2:25" s="1" customFormat="1" ht="12.75">
      <c r="B3452" s="5"/>
      <c r="C3452" s="5"/>
      <c r="L3452" s="11"/>
      <c r="M3452" s="12"/>
      <c r="N3452" s="13"/>
      <c r="O3452" s="2"/>
      <c r="P3452" s="4"/>
      <c r="Q3452" s="4"/>
      <c r="R3452" s="4"/>
      <c r="X3452" s="73"/>
      <c r="Y3452" s="76"/>
    </row>
    <row r="3453" spans="2:25" s="1" customFormat="1" ht="12.75">
      <c r="B3453" s="5"/>
      <c r="C3453" s="5"/>
      <c r="L3453" s="11"/>
      <c r="M3453" s="12"/>
      <c r="N3453" s="13"/>
      <c r="O3453" s="2"/>
      <c r="P3453" s="4"/>
      <c r="Q3453" s="4"/>
      <c r="R3453" s="4"/>
      <c r="X3453" s="73"/>
      <c r="Y3453" s="76"/>
    </row>
    <row r="3454" spans="2:25" s="1" customFormat="1" ht="12.75">
      <c r="B3454" s="5"/>
      <c r="C3454" s="5"/>
      <c r="L3454" s="11"/>
      <c r="M3454" s="12"/>
      <c r="N3454" s="13"/>
      <c r="O3454" s="2"/>
      <c r="P3454" s="4"/>
      <c r="Q3454" s="4"/>
      <c r="R3454" s="4"/>
      <c r="X3454" s="73"/>
      <c r="Y3454" s="76"/>
    </row>
    <row r="3455" spans="2:25" s="1" customFormat="1" ht="12.75">
      <c r="B3455" s="5"/>
      <c r="C3455" s="5"/>
      <c r="L3455" s="11"/>
      <c r="M3455" s="12"/>
      <c r="N3455" s="13"/>
      <c r="O3455" s="2"/>
      <c r="P3455" s="4"/>
      <c r="Q3455" s="4"/>
      <c r="R3455" s="4"/>
      <c r="X3455" s="73"/>
      <c r="Y3455" s="76"/>
    </row>
    <row r="3456" spans="2:25" s="1" customFormat="1" ht="12.75">
      <c r="B3456" s="5"/>
      <c r="C3456" s="5"/>
      <c r="L3456" s="11"/>
      <c r="M3456" s="12"/>
      <c r="N3456" s="13"/>
      <c r="O3456" s="2"/>
      <c r="P3456" s="4"/>
      <c r="Q3456" s="4"/>
      <c r="R3456" s="4"/>
      <c r="X3456" s="73"/>
      <c r="Y3456" s="76"/>
    </row>
    <row r="3457" spans="2:25" s="1" customFormat="1" ht="12.75">
      <c r="B3457" s="5"/>
      <c r="C3457" s="5"/>
      <c r="L3457" s="11"/>
      <c r="M3457" s="12"/>
      <c r="N3457" s="13"/>
      <c r="O3457" s="2"/>
      <c r="P3457" s="4"/>
      <c r="Q3457" s="4"/>
      <c r="R3457" s="4"/>
      <c r="X3457" s="73"/>
      <c r="Y3457" s="76"/>
    </row>
    <row r="3458" spans="2:25" s="1" customFormat="1" ht="12.75">
      <c r="B3458" s="5"/>
      <c r="C3458" s="5"/>
      <c r="L3458" s="11"/>
      <c r="M3458" s="12"/>
      <c r="N3458" s="13"/>
      <c r="O3458" s="2"/>
      <c r="P3458" s="4"/>
      <c r="Q3458" s="4"/>
      <c r="R3458" s="4"/>
      <c r="X3458" s="73"/>
      <c r="Y3458" s="76"/>
    </row>
    <row r="3459" spans="2:25" s="1" customFormat="1" ht="12.75">
      <c r="B3459" s="5"/>
      <c r="C3459" s="5"/>
      <c r="L3459" s="11"/>
      <c r="M3459" s="12"/>
      <c r="N3459" s="13"/>
      <c r="O3459" s="2"/>
      <c r="P3459" s="4"/>
      <c r="Q3459" s="4"/>
      <c r="R3459" s="4"/>
      <c r="X3459" s="73"/>
      <c r="Y3459" s="76"/>
    </row>
    <row r="3460" spans="2:25" s="1" customFormat="1" ht="12.75">
      <c r="B3460" s="5"/>
      <c r="C3460" s="5"/>
      <c r="L3460" s="11"/>
      <c r="M3460" s="12"/>
      <c r="N3460" s="13"/>
      <c r="O3460" s="2"/>
      <c r="P3460" s="4"/>
      <c r="Q3460" s="4"/>
      <c r="R3460" s="4"/>
      <c r="X3460" s="73"/>
      <c r="Y3460" s="76"/>
    </row>
    <row r="3461" spans="2:25" s="1" customFormat="1" ht="12.75">
      <c r="B3461" s="5"/>
      <c r="C3461" s="5"/>
      <c r="L3461" s="11"/>
      <c r="M3461" s="12"/>
      <c r="N3461" s="13"/>
      <c r="O3461" s="2"/>
      <c r="P3461" s="4"/>
      <c r="Q3461" s="4"/>
      <c r="R3461" s="4"/>
      <c r="X3461" s="73"/>
      <c r="Y3461" s="76"/>
    </row>
    <row r="3462" spans="2:25" s="1" customFormat="1" ht="12.75">
      <c r="B3462" s="5"/>
      <c r="C3462" s="5"/>
      <c r="L3462" s="11"/>
      <c r="M3462" s="12"/>
      <c r="N3462" s="13"/>
      <c r="O3462" s="2"/>
      <c r="P3462" s="4"/>
      <c r="Q3462" s="4"/>
      <c r="R3462" s="4"/>
      <c r="X3462" s="73"/>
      <c r="Y3462" s="76"/>
    </row>
    <row r="3463" spans="2:25" s="1" customFormat="1" ht="12.75">
      <c r="B3463" s="5"/>
      <c r="C3463" s="5"/>
      <c r="L3463" s="11"/>
      <c r="M3463" s="12"/>
      <c r="N3463" s="13"/>
      <c r="O3463" s="2"/>
      <c r="P3463" s="4"/>
      <c r="Q3463" s="4"/>
      <c r="R3463" s="4"/>
      <c r="X3463" s="73"/>
      <c r="Y3463" s="76"/>
    </row>
    <row r="3464" spans="2:25" s="1" customFormat="1" ht="12.75">
      <c r="B3464" s="5"/>
      <c r="C3464" s="5"/>
      <c r="L3464" s="11"/>
      <c r="M3464" s="12"/>
      <c r="N3464" s="13"/>
      <c r="O3464" s="2"/>
      <c r="P3464" s="4"/>
      <c r="Q3464" s="4"/>
      <c r="R3464" s="4"/>
      <c r="X3464" s="73"/>
      <c r="Y3464" s="76"/>
    </row>
    <row r="3465" spans="2:25" s="1" customFormat="1" ht="12.75">
      <c r="B3465" s="5"/>
      <c r="C3465" s="5"/>
      <c r="L3465" s="11"/>
      <c r="M3465" s="12"/>
      <c r="N3465" s="13"/>
      <c r="O3465" s="2"/>
      <c r="P3465" s="4"/>
      <c r="Q3465" s="4"/>
      <c r="R3465" s="4"/>
      <c r="X3465" s="73"/>
      <c r="Y3465" s="76"/>
    </row>
    <row r="3466" spans="2:25" s="1" customFormat="1" ht="12.75">
      <c r="B3466" s="5"/>
      <c r="C3466" s="5"/>
      <c r="L3466" s="11"/>
      <c r="M3466" s="12"/>
      <c r="N3466" s="13"/>
      <c r="O3466" s="2"/>
      <c r="P3466" s="4"/>
      <c r="Q3466" s="4"/>
      <c r="R3466" s="4"/>
      <c r="X3466" s="73"/>
      <c r="Y3466" s="76"/>
    </row>
    <row r="3467" spans="2:25" s="1" customFormat="1" ht="12.75">
      <c r="B3467" s="5"/>
      <c r="C3467" s="5"/>
      <c r="L3467" s="11"/>
      <c r="M3467" s="12"/>
      <c r="N3467" s="13"/>
      <c r="O3467" s="2"/>
      <c r="P3467" s="4"/>
      <c r="Q3467" s="4"/>
      <c r="R3467" s="4"/>
      <c r="X3467" s="73"/>
      <c r="Y3467" s="76"/>
    </row>
    <row r="3468" spans="2:25" s="1" customFormat="1" ht="12.75">
      <c r="B3468" s="5"/>
      <c r="C3468" s="5"/>
      <c r="L3468" s="11"/>
      <c r="M3468" s="12"/>
      <c r="N3468" s="13"/>
      <c r="O3468" s="2"/>
      <c r="P3468" s="4"/>
      <c r="Q3468" s="4"/>
      <c r="R3468" s="4"/>
      <c r="X3468" s="73"/>
      <c r="Y3468" s="76"/>
    </row>
    <row r="3469" spans="2:25" s="1" customFormat="1" ht="12.75">
      <c r="B3469" s="5"/>
      <c r="C3469" s="5"/>
      <c r="L3469" s="11"/>
      <c r="M3469" s="12"/>
      <c r="N3469" s="13"/>
      <c r="O3469" s="2"/>
      <c r="P3469" s="4"/>
      <c r="Q3469" s="4"/>
      <c r="R3469" s="4"/>
      <c r="X3469" s="73"/>
      <c r="Y3469" s="76"/>
    </row>
    <row r="3470" spans="2:25" s="1" customFormat="1" ht="12.75">
      <c r="B3470" s="5"/>
      <c r="C3470" s="5"/>
      <c r="L3470" s="11"/>
      <c r="M3470" s="12"/>
      <c r="N3470" s="13"/>
      <c r="O3470" s="2"/>
      <c r="P3470" s="4"/>
      <c r="Q3470" s="4"/>
      <c r="R3470" s="4"/>
      <c r="X3470" s="73"/>
      <c r="Y3470" s="76"/>
    </row>
    <row r="3471" spans="2:25" s="1" customFormat="1" ht="12.75">
      <c r="B3471" s="5"/>
      <c r="C3471" s="5"/>
      <c r="L3471" s="11"/>
      <c r="M3471" s="12"/>
      <c r="N3471" s="13"/>
      <c r="O3471" s="2"/>
      <c r="P3471" s="4"/>
      <c r="Q3471" s="4"/>
      <c r="R3471" s="4"/>
      <c r="X3471" s="73"/>
      <c r="Y3471" s="76"/>
    </row>
    <row r="3472" spans="2:25" s="1" customFormat="1" ht="12.75">
      <c r="B3472" s="5"/>
      <c r="C3472" s="5"/>
      <c r="L3472" s="11"/>
      <c r="M3472" s="12"/>
      <c r="N3472" s="13"/>
      <c r="O3472" s="2"/>
      <c r="P3472" s="4"/>
      <c r="Q3472" s="4"/>
      <c r="R3472" s="4"/>
      <c r="X3472" s="73"/>
      <c r="Y3472" s="76"/>
    </row>
    <row r="3473" spans="2:25" s="1" customFormat="1" ht="12.75">
      <c r="B3473" s="5"/>
      <c r="C3473" s="5"/>
      <c r="L3473" s="11"/>
      <c r="M3473" s="12"/>
      <c r="N3473" s="13"/>
      <c r="O3473" s="2"/>
      <c r="P3473" s="4"/>
      <c r="Q3473" s="4"/>
      <c r="R3473" s="4"/>
      <c r="X3473" s="73"/>
      <c r="Y3473" s="76"/>
    </row>
    <row r="3474" spans="2:25" s="1" customFormat="1" ht="12.75">
      <c r="B3474" s="5"/>
      <c r="C3474" s="5"/>
      <c r="L3474" s="11"/>
      <c r="M3474" s="12"/>
      <c r="N3474" s="13"/>
      <c r="O3474" s="2"/>
      <c r="P3474" s="4"/>
      <c r="Q3474" s="4"/>
      <c r="R3474" s="4"/>
      <c r="X3474" s="73"/>
      <c r="Y3474" s="76"/>
    </row>
    <row r="3475" spans="2:25" s="1" customFormat="1" ht="12.75">
      <c r="B3475" s="5"/>
      <c r="C3475" s="5"/>
      <c r="L3475" s="11"/>
      <c r="M3475" s="12"/>
      <c r="N3475" s="13"/>
      <c r="O3475" s="2"/>
      <c r="P3475" s="4"/>
      <c r="Q3475" s="4"/>
      <c r="R3475" s="4"/>
      <c r="X3475" s="73"/>
      <c r="Y3475" s="76"/>
    </row>
    <row r="3476" spans="2:25" s="1" customFormat="1" ht="12.75">
      <c r="B3476" s="5"/>
      <c r="C3476" s="5"/>
      <c r="L3476" s="11"/>
      <c r="M3476" s="12"/>
      <c r="N3476" s="13"/>
      <c r="O3476" s="2"/>
      <c r="P3476" s="4"/>
      <c r="Q3476" s="4"/>
      <c r="R3476" s="4"/>
      <c r="X3476" s="73"/>
      <c r="Y3476" s="76"/>
    </row>
    <row r="3477" spans="2:25" s="1" customFormat="1" ht="12.75">
      <c r="B3477" s="5"/>
      <c r="C3477" s="5"/>
      <c r="L3477" s="11"/>
      <c r="M3477" s="12"/>
      <c r="N3477" s="13"/>
      <c r="O3477" s="2"/>
      <c r="P3477" s="4"/>
      <c r="Q3477" s="4"/>
      <c r="R3477" s="4"/>
      <c r="X3477" s="73"/>
      <c r="Y3477" s="76"/>
    </row>
    <row r="3478" spans="2:25" s="1" customFormat="1" ht="12.75">
      <c r="B3478" s="5"/>
      <c r="C3478" s="5"/>
      <c r="L3478" s="11"/>
      <c r="M3478" s="12"/>
      <c r="N3478" s="13"/>
      <c r="O3478" s="2"/>
      <c r="P3478" s="4"/>
      <c r="Q3478" s="4"/>
      <c r="R3478" s="4"/>
      <c r="X3478" s="73"/>
      <c r="Y3478" s="76"/>
    </row>
    <row r="3479" spans="2:25" s="1" customFormat="1" ht="12.75">
      <c r="B3479" s="5"/>
      <c r="C3479" s="5"/>
      <c r="L3479" s="11"/>
      <c r="M3479" s="12"/>
      <c r="N3479" s="13"/>
      <c r="O3479" s="2"/>
      <c r="P3479" s="4"/>
      <c r="Q3479" s="4"/>
      <c r="R3479" s="4"/>
      <c r="X3479" s="73"/>
      <c r="Y3479" s="76"/>
    </row>
    <row r="3480" spans="2:25" s="1" customFormat="1" ht="12.75">
      <c r="B3480" s="5"/>
      <c r="C3480" s="5"/>
      <c r="L3480" s="11"/>
      <c r="M3480" s="12"/>
      <c r="N3480" s="13"/>
      <c r="O3480" s="2"/>
      <c r="P3480" s="4"/>
      <c r="Q3480" s="4"/>
      <c r="R3480" s="4"/>
      <c r="X3480" s="73"/>
      <c r="Y3480" s="76"/>
    </row>
    <row r="3481" spans="2:25" s="1" customFormat="1" ht="12.75">
      <c r="B3481" s="5"/>
      <c r="C3481" s="5"/>
      <c r="L3481" s="11"/>
      <c r="M3481" s="12"/>
      <c r="N3481" s="13"/>
      <c r="O3481" s="2"/>
      <c r="P3481" s="4"/>
      <c r="Q3481" s="4"/>
      <c r="R3481" s="4"/>
      <c r="X3481" s="73"/>
      <c r="Y3481" s="76"/>
    </row>
    <row r="3482" spans="2:25" s="1" customFormat="1" ht="12.75">
      <c r="B3482" s="5"/>
      <c r="C3482" s="5"/>
      <c r="L3482" s="11"/>
      <c r="M3482" s="12"/>
      <c r="N3482" s="13"/>
      <c r="O3482" s="2"/>
      <c r="P3482" s="4"/>
      <c r="Q3482" s="4"/>
      <c r="R3482" s="4"/>
      <c r="X3482" s="73"/>
      <c r="Y3482" s="76"/>
    </row>
    <row r="3483" spans="2:25" s="1" customFormat="1" ht="12.75">
      <c r="B3483" s="5"/>
      <c r="C3483" s="5"/>
      <c r="L3483" s="11"/>
      <c r="M3483" s="12"/>
      <c r="N3483" s="13"/>
      <c r="O3483" s="2"/>
      <c r="P3483" s="4"/>
      <c r="Q3483" s="4"/>
      <c r="R3483" s="4"/>
      <c r="X3483" s="73"/>
      <c r="Y3483" s="76"/>
    </row>
    <row r="3484" spans="2:25" s="1" customFormat="1" ht="12.75">
      <c r="B3484" s="5"/>
      <c r="C3484" s="5"/>
      <c r="L3484" s="11"/>
      <c r="M3484" s="12"/>
      <c r="N3484" s="13"/>
      <c r="O3484" s="2"/>
      <c r="P3484" s="4"/>
      <c r="Q3484" s="4"/>
      <c r="R3484" s="4"/>
      <c r="X3484" s="73"/>
      <c r="Y3484" s="76"/>
    </row>
    <row r="3485" spans="2:25" s="1" customFormat="1" ht="12.75">
      <c r="B3485" s="5"/>
      <c r="C3485" s="5"/>
      <c r="L3485" s="11"/>
      <c r="M3485" s="12"/>
      <c r="N3485" s="13"/>
      <c r="O3485" s="2"/>
      <c r="P3485" s="4"/>
      <c r="Q3485" s="4"/>
      <c r="R3485" s="4"/>
      <c r="X3485" s="73"/>
      <c r="Y3485" s="76"/>
    </row>
    <row r="3486" spans="2:25" s="1" customFormat="1" ht="12.75">
      <c r="B3486" s="5"/>
      <c r="C3486" s="5"/>
      <c r="L3486" s="11"/>
      <c r="M3486" s="12"/>
      <c r="N3486" s="13"/>
      <c r="O3486" s="2"/>
      <c r="P3486" s="4"/>
      <c r="Q3486" s="4"/>
      <c r="R3486" s="4"/>
      <c r="X3486" s="73"/>
      <c r="Y3486" s="76"/>
    </row>
    <row r="3487" spans="2:25" s="1" customFormat="1" ht="12.75">
      <c r="B3487" s="5"/>
      <c r="C3487" s="5"/>
      <c r="L3487" s="11"/>
      <c r="M3487" s="12"/>
      <c r="N3487" s="13"/>
      <c r="O3487" s="2"/>
      <c r="P3487" s="4"/>
      <c r="Q3487" s="4"/>
      <c r="R3487" s="4"/>
      <c r="X3487" s="73"/>
      <c r="Y3487" s="76"/>
    </row>
    <row r="3488" spans="2:25" s="1" customFormat="1" ht="12.75">
      <c r="B3488" s="5"/>
      <c r="C3488" s="5"/>
      <c r="L3488" s="11"/>
      <c r="M3488" s="12"/>
      <c r="N3488" s="13"/>
      <c r="O3488" s="2"/>
      <c r="P3488" s="4"/>
      <c r="Q3488" s="4"/>
      <c r="R3488" s="4"/>
      <c r="X3488" s="73"/>
      <c r="Y3488" s="76"/>
    </row>
    <row r="3489" spans="2:25" s="1" customFormat="1" ht="12.75">
      <c r="B3489" s="5"/>
      <c r="C3489" s="5"/>
      <c r="L3489" s="11"/>
      <c r="M3489" s="12"/>
      <c r="N3489" s="13"/>
      <c r="O3489" s="2"/>
      <c r="P3489" s="4"/>
      <c r="Q3489" s="4"/>
      <c r="R3489" s="4"/>
      <c r="X3489" s="73"/>
      <c r="Y3489" s="76"/>
    </row>
    <row r="3490" spans="2:25" s="1" customFormat="1" ht="12.75">
      <c r="B3490" s="5"/>
      <c r="C3490" s="5"/>
      <c r="L3490" s="11"/>
      <c r="M3490" s="12"/>
      <c r="N3490" s="13"/>
      <c r="O3490" s="2"/>
      <c r="P3490" s="4"/>
      <c r="Q3490" s="4"/>
      <c r="R3490" s="4"/>
      <c r="X3490" s="73"/>
      <c r="Y3490" s="76"/>
    </row>
    <row r="3491" spans="2:25" s="1" customFormat="1" ht="12.75">
      <c r="B3491" s="5"/>
      <c r="C3491" s="5"/>
      <c r="L3491" s="11"/>
      <c r="M3491" s="12"/>
      <c r="N3491" s="13"/>
      <c r="O3491" s="2"/>
      <c r="P3491" s="4"/>
      <c r="Q3491" s="4"/>
      <c r="R3491" s="4"/>
      <c r="X3491" s="73"/>
      <c r="Y3491" s="76"/>
    </row>
    <row r="3492" spans="2:25" s="1" customFormat="1" ht="12.75">
      <c r="B3492" s="5"/>
      <c r="C3492" s="5"/>
      <c r="L3492" s="11"/>
      <c r="M3492" s="12"/>
      <c r="N3492" s="13"/>
      <c r="O3492" s="2"/>
      <c r="P3492" s="4"/>
      <c r="Q3492" s="4"/>
      <c r="R3492" s="4"/>
      <c r="X3492" s="73"/>
      <c r="Y3492" s="76"/>
    </row>
    <row r="3493" spans="2:25" s="1" customFormat="1" ht="12.75">
      <c r="B3493" s="5"/>
      <c r="C3493" s="5"/>
      <c r="L3493" s="11"/>
      <c r="M3493" s="12"/>
      <c r="N3493" s="13"/>
      <c r="O3493" s="2"/>
      <c r="P3493" s="4"/>
      <c r="Q3493" s="4"/>
      <c r="R3493" s="4"/>
      <c r="X3493" s="73"/>
      <c r="Y3493" s="76"/>
    </row>
    <row r="3494" spans="2:25" s="1" customFormat="1" ht="12.75">
      <c r="B3494" s="5"/>
      <c r="C3494" s="5"/>
      <c r="L3494" s="11"/>
      <c r="M3494" s="12"/>
      <c r="N3494" s="13"/>
      <c r="O3494" s="2"/>
      <c r="P3494" s="4"/>
      <c r="Q3494" s="4"/>
      <c r="R3494" s="4"/>
      <c r="X3494" s="73"/>
      <c r="Y3494" s="76"/>
    </row>
    <row r="3495" spans="2:25" s="1" customFormat="1" ht="12.75">
      <c r="B3495" s="5"/>
      <c r="C3495" s="5"/>
      <c r="L3495" s="11"/>
      <c r="M3495" s="12"/>
      <c r="N3495" s="13"/>
      <c r="O3495" s="2"/>
      <c r="P3495" s="4"/>
      <c r="Q3495" s="4"/>
      <c r="R3495" s="4"/>
      <c r="X3495" s="73"/>
      <c r="Y3495" s="76"/>
    </row>
    <row r="3496" spans="2:25" s="1" customFormat="1" ht="12.75">
      <c r="B3496" s="5"/>
      <c r="C3496" s="5"/>
      <c r="L3496" s="11"/>
      <c r="M3496" s="12"/>
      <c r="N3496" s="13"/>
      <c r="O3496" s="2"/>
      <c r="P3496" s="4"/>
      <c r="Q3496" s="4"/>
      <c r="R3496" s="4"/>
      <c r="X3496" s="73"/>
      <c r="Y3496" s="76"/>
    </row>
    <row r="3497" spans="2:25" s="1" customFormat="1" ht="12.75">
      <c r="B3497" s="5"/>
      <c r="C3497" s="5"/>
      <c r="L3497" s="11"/>
      <c r="M3497" s="12"/>
      <c r="N3497" s="13"/>
      <c r="O3497" s="2"/>
      <c r="P3497" s="4"/>
      <c r="Q3497" s="4"/>
      <c r="R3497" s="4"/>
      <c r="X3497" s="73"/>
      <c r="Y3497" s="76"/>
    </row>
    <row r="3498" spans="2:25" s="1" customFormat="1" ht="12.75">
      <c r="B3498" s="5"/>
      <c r="C3498" s="5"/>
      <c r="L3498" s="11"/>
      <c r="M3498" s="12"/>
      <c r="N3498" s="13"/>
      <c r="O3498" s="2"/>
      <c r="P3498" s="4"/>
      <c r="Q3498" s="4"/>
      <c r="R3498" s="4"/>
      <c r="X3498" s="73"/>
      <c r="Y3498" s="76"/>
    </row>
    <row r="3499" spans="2:25" s="1" customFormat="1" ht="12.75">
      <c r="B3499" s="5"/>
      <c r="C3499" s="5"/>
      <c r="L3499" s="11"/>
      <c r="M3499" s="12"/>
      <c r="N3499" s="13"/>
      <c r="O3499" s="2"/>
      <c r="P3499" s="4"/>
      <c r="Q3499" s="4"/>
      <c r="R3499" s="4"/>
      <c r="X3499" s="73"/>
      <c r="Y3499" s="76"/>
    </row>
    <row r="3500" spans="2:25" s="1" customFormat="1" ht="12.75">
      <c r="B3500" s="5"/>
      <c r="C3500" s="5"/>
      <c r="L3500" s="11"/>
      <c r="M3500" s="12"/>
      <c r="N3500" s="13"/>
      <c r="O3500" s="2"/>
      <c r="P3500" s="4"/>
      <c r="Q3500" s="4"/>
      <c r="R3500" s="4"/>
      <c r="X3500" s="73"/>
      <c r="Y3500" s="76"/>
    </row>
    <row r="3501" spans="2:25" s="1" customFormat="1" ht="12.75">
      <c r="B3501" s="5"/>
      <c r="C3501" s="5"/>
      <c r="L3501" s="11"/>
      <c r="M3501" s="12"/>
      <c r="N3501" s="13"/>
      <c r="O3501" s="2"/>
      <c r="P3501" s="4"/>
      <c r="Q3501" s="4"/>
      <c r="R3501" s="4"/>
      <c r="X3501" s="73"/>
      <c r="Y3501" s="76"/>
    </row>
    <row r="3502" spans="2:25" s="1" customFormat="1" ht="12.75">
      <c r="B3502" s="5"/>
      <c r="C3502" s="5"/>
      <c r="L3502" s="11"/>
      <c r="M3502" s="12"/>
      <c r="N3502" s="13"/>
      <c r="O3502" s="2"/>
      <c r="P3502" s="4"/>
      <c r="Q3502" s="4"/>
      <c r="R3502" s="4"/>
      <c r="X3502" s="73"/>
      <c r="Y3502" s="76"/>
    </row>
    <row r="3503" spans="2:25" s="1" customFormat="1" ht="12.75">
      <c r="B3503" s="5"/>
      <c r="C3503" s="5"/>
      <c r="L3503" s="11"/>
      <c r="M3503" s="12"/>
      <c r="N3503" s="13"/>
      <c r="O3503" s="2"/>
      <c r="P3503" s="4"/>
      <c r="Q3503" s="4"/>
      <c r="R3503" s="4"/>
      <c r="X3503" s="73"/>
      <c r="Y3503" s="76"/>
    </row>
    <row r="3504" spans="2:25" s="1" customFormat="1" ht="12.75">
      <c r="B3504" s="5"/>
      <c r="C3504" s="5"/>
      <c r="L3504" s="11"/>
      <c r="M3504" s="12"/>
      <c r="N3504" s="13"/>
      <c r="O3504" s="2"/>
      <c r="P3504" s="4"/>
      <c r="Q3504" s="4"/>
      <c r="R3504" s="4"/>
      <c r="X3504" s="73"/>
      <c r="Y3504" s="76"/>
    </row>
    <row r="3505" spans="2:25" s="1" customFormat="1" ht="12.75">
      <c r="B3505" s="5"/>
      <c r="C3505" s="5"/>
      <c r="L3505" s="11"/>
      <c r="M3505" s="12"/>
      <c r="N3505" s="13"/>
      <c r="O3505" s="2"/>
      <c r="P3505" s="4"/>
      <c r="Q3505" s="4"/>
      <c r="R3505" s="4"/>
      <c r="X3505" s="73"/>
      <c r="Y3505" s="76"/>
    </row>
    <row r="3506" spans="2:25" s="1" customFormat="1" ht="12.75">
      <c r="B3506" s="5"/>
      <c r="C3506" s="5"/>
      <c r="L3506" s="11"/>
      <c r="M3506" s="12"/>
      <c r="N3506" s="13"/>
      <c r="O3506" s="2"/>
      <c r="P3506" s="4"/>
      <c r="Q3506" s="4"/>
      <c r="R3506" s="4"/>
      <c r="X3506" s="73"/>
      <c r="Y3506" s="76"/>
    </row>
    <row r="3507" spans="2:25" s="1" customFormat="1" ht="12.75">
      <c r="B3507" s="5"/>
      <c r="C3507" s="5"/>
      <c r="L3507" s="11"/>
      <c r="M3507" s="12"/>
      <c r="N3507" s="13"/>
      <c r="O3507" s="2"/>
      <c r="P3507" s="4"/>
      <c r="Q3507" s="4"/>
      <c r="R3507" s="4"/>
      <c r="X3507" s="73"/>
      <c r="Y3507" s="76"/>
    </row>
    <row r="3508" spans="2:25" s="1" customFormat="1" ht="12.75">
      <c r="B3508" s="5"/>
      <c r="C3508" s="5"/>
      <c r="L3508" s="11"/>
      <c r="M3508" s="12"/>
      <c r="N3508" s="13"/>
      <c r="O3508" s="2"/>
      <c r="P3508" s="4"/>
      <c r="Q3508" s="4"/>
      <c r="R3508" s="4"/>
      <c r="X3508" s="73"/>
      <c r="Y3508" s="76"/>
    </row>
    <row r="3509" spans="2:25" s="1" customFormat="1" ht="12.75">
      <c r="B3509" s="5"/>
      <c r="C3509" s="5"/>
      <c r="L3509" s="11"/>
      <c r="M3509" s="12"/>
      <c r="N3509" s="13"/>
      <c r="O3509" s="2"/>
      <c r="P3509" s="4"/>
      <c r="Q3509" s="4"/>
      <c r="R3509" s="4"/>
      <c r="X3509" s="73"/>
      <c r="Y3509" s="76"/>
    </row>
    <row r="3510" spans="2:25" s="1" customFormat="1" ht="12.75">
      <c r="B3510" s="5"/>
      <c r="C3510" s="5"/>
      <c r="L3510" s="11"/>
      <c r="M3510" s="12"/>
      <c r="N3510" s="13"/>
      <c r="O3510" s="2"/>
      <c r="P3510" s="4"/>
      <c r="Q3510" s="4"/>
      <c r="R3510" s="4"/>
      <c r="X3510" s="73"/>
      <c r="Y3510" s="76"/>
    </row>
    <row r="3511" spans="2:25" s="1" customFormat="1" ht="12.75">
      <c r="B3511" s="5"/>
      <c r="C3511" s="5"/>
      <c r="L3511" s="11"/>
      <c r="M3511" s="12"/>
      <c r="N3511" s="13"/>
      <c r="O3511" s="2"/>
      <c r="P3511" s="4"/>
      <c r="Q3511" s="4"/>
      <c r="R3511" s="4"/>
      <c r="X3511" s="73"/>
      <c r="Y3511" s="76"/>
    </row>
    <row r="3512" spans="2:25" s="1" customFormat="1" ht="12.75">
      <c r="B3512" s="5"/>
      <c r="C3512" s="5"/>
      <c r="L3512" s="11"/>
      <c r="M3512" s="12"/>
      <c r="N3512" s="13"/>
      <c r="O3512" s="2"/>
      <c r="P3512" s="4"/>
      <c r="Q3512" s="4"/>
      <c r="R3512" s="4"/>
      <c r="X3512" s="73"/>
      <c r="Y3512" s="76"/>
    </row>
    <row r="3513" spans="2:25" s="1" customFormat="1" ht="12.75">
      <c r="B3513" s="5"/>
      <c r="C3513" s="5"/>
      <c r="L3513" s="11"/>
      <c r="M3513" s="12"/>
      <c r="N3513" s="13"/>
      <c r="O3513" s="2"/>
      <c r="P3513" s="4"/>
      <c r="Q3513" s="4"/>
      <c r="R3513" s="4"/>
      <c r="X3513" s="73"/>
      <c r="Y3513" s="76"/>
    </row>
    <row r="3514" spans="2:25" s="1" customFormat="1" ht="12.75">
      <c r="B3514" s="5"/>
      <c r="C3514" s="5"/>
      <c r="L3514" s="11"/>
      <c r="M3514" s="12"/>
      <c r="N3514" s="13"/>
      <c r="O3514" s="2"/>
      <c r="P3514" s="4"/>
      <c r="Q3514" s="4"/>
      <c r="R3514" s="4"/>
      <c r="X3514" s="73"/>
      <c r="Y3514" s="76"/>
    </row>
    <row r="3515" spans="2:25" s="1" customFormat="1" ht="12.75">
      <c r="B3515" s="5"/>
      <c r="C3515" s="5"/>
      <c r="L3515" s="11"/>
      <c r="M3515" s="12"/>
      <c r="N3515" s="13"/>
      <c r="O3515" s="2"/>
      <c r="P3515" s="4"/>
      <c r="Q3515" s="4"/>
      <c r="R3515" s="4"/>
      <c r="X3515" s="73"/>
      <c r="Y3515" s="76"/>
    </row>
    <row r="3516" spans="2:25" s="1" customFormat="1" ht="12.75">
      <c r="B3516" s="5"/>
      <c r="C3516" s="5"/>
      <c r="L3516" s="11"/>
      <c r="M3516" s="12"/>
      <c r="N3516" s="13"/>
      <c r="O3516" s="2"/>
      <c r="P3516" s="4"/>
      <c r="Q3516" s="4"/>
      <c r="R3516" s="4"/>
      <c r="X3516" s="73"/>
      <c r="Y3516" s="76"/>
    </row>
    <row r="3517" spans="2:25" s="1" customFormat="1" ht="12.75">
      <c r="B3517" s="5"/>
      <c r="C3517" s="5"/>
      <c r="L3517" s="11"/>
      <c r="M3517" s="12"/>
      <c r="N3517" s="13"/>
      <c r="O3517" s="2"/>
      <c r="P3517" s="4"/>
      <c r="Q3517" s="4"/>
      <c r="R3517" s="4"/>
      <c r="X3517" s="73"/>
      <c r="Y3517" s="76"/>
    </row>
    <row r="3518" spans="2:25" s="1" customFormat="1" ht="12.75">
      <c r="B3518" s="5"/>
      <c r="C3518" s="5"/>
      <c r="L3518" s="11"/>
      <c r="M3518" s="12"/>
      <c r="N3518" s="13"/>
      <c r="O3518" s="2"/>
      <c r="P3518" s="4"/>
      <c r="Q3518" s="4"/>
      <c r="R3518" s="4"/>
      <c r="X3518" s="73"/>
      <c r="Y3518" s="76"/>
    </row>
    <row r="3519" spans="2:25" s="1" customFormat="1" ht="12.75">
      <c r="B3519" s="5"/>
      <c r="C3519" s="5"/>
      <c r="L3519" s="11"/>
      <c r="M3519" s="12"/>
      <c r="N3519" s="13"/>
      <c r="O3519" s="2"/>
      <c r="P3519" s="4"/>
      <c r="Q3519" s="4"/>
      <c r="R3519" s="4"/>
      <c r="X3519" s="73"/>
      <c r="Y3519" s="76"/>
    </row>
    <row r="3520" spans="2:25" s="1" customFormat="1" ht="12.75">
      <c r="B3520" s="5"/>
      <c r="C3520" s="5"/>
      <c r="L3520" s="11"/>
      <c r="M3520" s="12"/>
      <c r="N3520" s="13"/>
      <c r="O3520" s="2"/>
      <c r="P3520" s="4"/>
      <c r="Q3520" s="4"/>
      <c r="R3520" s="4"/>
      <c r="X3520" s="73"/>
      <c r="Y3520" s="76"/>
    </row>
    <row r="3521" spans="2:25" s="1" customFormat="1" ht="12.75">
      <c r="B3521" s="5"/>
      <c r="C3521" s="5"/>
      <c r="L3521" s="11"/>
      <c r="M3521" s="12"/>
      <c r="N3521" s="13"/>
      <c r="O3521" s="2"/>
      <c r="P3521" s="4"/>
      <c r="Q3521" s="4"/>
      <c r="R3521" s="4"/>
      <c r="X3521" s="73"/>
      <c r="Y3521" s="76"/>
    </row>
    <row r="3522" spans="2:25" s="1" customFormat="1" ht="12.75">
      <c r="B3522" s="5"/>
      <c r="C3522" s="5"/>
      <c r="L3522" s="11"/>
      <c r="M3522" s="12"/>
      <c r="N3522" s="13"/>
      <c r="O3522" s="2"/>
      <c r="P3522" s="4"/>
      <c r="Q3522" s="4"/>
      <c r="R3522" s="4"/>
      <c r="X3522" s="73"/>
      <c r="Y3522" s="76"/>
    </row>
    <row r="3523" spans="2:25" s="1" customFormat="1" ht="12.75">
      <c r="B3523" s="5"/>
      <c r="C3523" s="5"/>
      <c r="L3523" s="11"/>
      <c r="M3523" s="12"/>
      <c r="N3523" s="13"/>
      <c r="O3523" s="2"/>
      <c r="P3523" s="4"/>
      <c r="Q3523" s="4"/>
      <c r="R3523" s="4"/>
      <c r="X3523" s="73"/>
      <c r="Y3523" s="76"/>
    </row>
    <row r="3524" spans="2:25" s="1" customFormat="1" ht="12.75">
      <c r="B3524" s="5"/>
      <c r="C3524" s="5"/>
      <c r="L3524" s="11"/>
      <c r="M3524" s="12"/>
      <c r="N3524" s="13"/>
      <c r="O3524" s="2"/>
      <c r="P3524" s="4"/>
      <c r="Q3524" s="4"/>
      <c r="R3524" s="4"/>
      <c r="X3524" s="73"/>
      <c r="Y3524" s="76"/>
    </row>
    <row r="3525" spans="2:25" s="1" customFormat="1" ht="12.75">
      <c r="B3525" s="5"/>
      <c r="C3525" s="5"/>
      <c r="L3525" s="11"/>
      <c r="M3525" s="12"/>
      <c r="N3525" s="13"/>
      <c r="O3525" s="2"/>
      <c r="P3525" s="4"/>
      <c r="Q3525" s="4"/>
      <c r="R3525" s="4"/>
      <c r="X3525" s="73"/>
      <c r="Y3525" s="76"/>
    </row>
    <row r="3526" spans="2:25" s="1" customFormat="1" ht="12.75">
      <c r="B3526" s="5"/>
      <c r="C3526" s="5"/>
      <c r="L3526" s="11"/>
      <c r="M3526" s="12"/>
      <c r="N3526" s="13"/>
      <c r="O3526" s="2"/>
      <c r="P3526" s="4"/>
      <c r="Q3526" s="4"/>
      <c r="R3526" s="4"/>
      <c r="X3526" s="73"/>
      <c r="Y3526" s="76"/>
    </row>
    <row r="3527" spans="2:25" s="1" customFormat="1" ht="12.75">
      <c r="B3527" s="5"/>
      <c r="C3527" s="5"/>
      <c r="L3527" s="11"/>
      <c r="M3527" s="12"/>
      <c r="N3527" s="13"/>
      <c r="O3527" s="2"/>
      <c r="P3527" s="4"/>
      <c r="Q3527" s="4"/>
      <c r="R3527" s="4"/>
      <c r="X3527" s="73"/>
      <c r="Y3527" s="76"/>
    </row>
    <row r="3528" spans="2:25" s="1" customFormat="1" ht="12.75">
      <c r="B3528" s="5"/>
      <c r="C3528" s="5"/>
      <c r="L3528" s="11"/>
      <c r="M3528" s="12"/>
      <c r="N3528" s="13"/>
      <c r="O3528" s="2"/>
      <c r="P3528" s="4"/>
      <c r="Q3528" s="4"/>
      <c r="R3528" s="4"/>
      <c r="X3528" s="73"/>
      <c r="Y3528" s="76"/>
    </row>
    <row r="3529" spans="2:25" s="1" customFormat="1" ht="12.75">
      <c r="B3529" s="5"/>
      <c r="C3529" s="5"/>
      <c r="L3529" s="11"/>
      <c r="M3529" s="12"/>
      <c r="N3529" s="13"/>
      <c r="O3529" s="2"/>
      <c r="P3529" s="4"/>
      <c r="Q3529" s="4"/>
      <c r="R3529" s="4"/>
      <c r="X3529" s="73"/>
      <c r="Y3529" s="76"/>
    </row>
    <row r="3530" spans="2:25" s="1" customFormat="1" ht="12.75">
      <c r="B3530" s="5"/>
      <c r="C3530" s="5"/>
      <c r="L3530" s="11"/>
      <c r="M3530" s="12"/>
      <c r="N3530" s="13"/>
      <c r="O3530" s="2"/>
      <c r="P3530" s="4"/>
      <c r="Q3530" s="4"/>
      <c r="R3530" s="4"/>
      <c r="X3530" s="73"/>
      <c r="Y3530" s="76"/>
    </row>
    <row r="3531" spans="2:25" s="1" customFormat="1" ht="12.75">
      <c r="B3531" s="5"/>
      <c r="C3531" s="5"/>
      <c r="L3531" s="11"/>
      <c r="M3531" s="12"/>
      <c r="N3531" s="13"/>
      <c r="O3531" s="2"/>
      <c r="P3531" s="4"/>
      <c r="Q3531" s="4"/>
      <c r="R3531" s="4"/>
      <c r="X3531" s="73"/>
      <c r="Y3531" s="76"/>
    </row>
    <row r="3532" spans="2:25" s="1" customFormat="1" ht="12.75">
      <c r="B3532" s="5"/>
      <c r="C3532" s="5"/>
      <c r="L3532" s="11"/>
      <c r="M3532" s="12"/>
      <c r="N3532" s="13"/>
      <c r="O3532" s="2"/>
      <c r="P3532" s="4"/>
      <c r="Q3532" s="4"/>
      <c r="R3532" s="4"/>
      <c r="X3532" s="73"/>
      <c r="Y3532" s="76"/>
    </row>
    <row r="3533" spans="2:25" s="1" customFormat="1" ht="12.75">
      <c r="B3533" s="5"/>
      <c r="C3533" s="5"/>
      <c r="L3533" s="11"/>
      <c r="M3533" s="12"/>
      <c r="N3533" s="13"/>
      <c r="O3533" s="2"/>
      <c r="P3533" s="4"/>
      <c r="Q3533" s="4"/>
      <c r="R3533" s="4"/>
      <c r="X3533" s="73"/>
      <c r="Y3533" s="76"/>
    </row>
    <row r="3534" spans="2:25" s="1" customFormat="1" ht="12.75">
      <c r="B3534" s="5"/>
      <c r="C3534" s="5"/>
      <c r="L3534" s="11"/>
      <c r="M3534" s="12"/>
      <c r="N3534" s="13"/>
      <c r="O3534" s="2"/>
      <c r="P3534" s="4"/>
      <c r="Q3534" s="4"/>
      <c r="R3534" s="4"/>
      <c r="X3534" s="73"/>
      <c r="Y3534" s="76"/>
    </row>
    <row r="3535" spans="2:25" s="1" customFormat="1" ht="12.75">
      <c r="B3535" s="5"/>
      <c r="C3535" s="5"/>
      <c r="L3535" s="11"/>
      <c r="M3535" s="12"/>
      <c r="N3535" s="13"/>
      <c r="O3535" s="2"/>
      <c r="P3535" s="4"/>
      <c r="Q3535" s="4"/>
      <c r="R3535" s="4"/>
      <c r="X3535" s="73"/>
      <c r="Y3535" s="76"/>
    </row>
    <row r="3536" spans="2:25" s="1" customFormat="1" ht="12.75">
      <c r="B3536" s="5"/>
      <c r="C3536" s="5"/>
      <c r="L3536" s="11"/>
      <c r="M3536" s="12"/>
      <c r="N3536" s="13"/>
      <c r="O3536" s="2"/>
      <c r="P3536" s="4"/>
      <c r="Q3536" s="4"/>
      <c r="R3536" s="4"/>
      <c r="X3536" s="73"/>
      <c r="Y3536" s="76"/>
    </row>
    <row r="3537" spans="2:25" s="1" customFormat="1" ht="12.75">
      <c r="B3537" s="5"/>
      <c r="C3537" s="5"/>
      <c r="L3537" s="11"/>
      <c r="M3537" s="12"/>
      <c r="N3537" s="13"/>
      <c r="O3537" s="2"/>
      <c r="P3537" s="4"/>
      <c r="Q3537" s="4"/>
      <c r="R3537" s="4"/>
      <c r="X3537" s="73"/>
      <c r="Y3537" s="76"/>
    </row>
    <row r="3538" spans="2:25" s="1" customFormat="1" ht="12.75">
      <c r="B3538" s="5"/>
      <c r="C3538" s="5"/>
      <c r="L3538" s="11"/>
      <c r="M3538" s="12"/>
      <c r="N3538" s="13"/>
      <c r="O3538" s="2"/>
      <c r="P3538" s="4"/>
      <c r="Q3538" s="4"/>
      <c r="R3538" s="4"/>
      <c r="X3538" s="73"/>
      <c r="Y3538" s="76"/>
    </row>
    <row r="3539" spans="2:25" s="1" customFormat="1" ht="12.75">
      <c r="B3539" s="5"/>
      <c r="C3539" s="5"/>
      <c r="L3539" s="11"/>
      <c r="M3539" s="12"/>
      <c r="N3539" s="13"/>
      <c r="O3539" s="2"/>
      <c r="P3539" s="4"/>
      <c r="Q3539" s="4"/>
      <c r="R3539" s="4"/>
      <c r="X3539" s="73"/>
      <c r="Y3539" s="76"/>
    </row>
    <row r="3540" spans="2:25" s="1" customFormat="1" ht="12.75">
      <c r="B3540" s="5"/>
      <c r="C3540" s="5"/>
      <c r="L3540" s="11"/>
      <c r="M3540" s="12"/>
      <c r="N3540" s="13"/>
      <c r="O3540" s="2"/>
      <c r="P3540" s="4"/>
      <c r="Q3540" s="4"/>
      <c r="R3540" s="4"/>
      <c r="X3540" s="73"/>
      <c r="Y3540" s="76"/>
    </row>
    <row r="3541" spans="2:25" s="1" customFormat="1" ht="12.75">
      <c r="B3541" s="5"/>
      <c r="C3541" s="5"/>
      <c r="L3541" s="11"/>
      <c r="M3541" s="12"/>
      <c r="N3541" s="13"/>
      <c r="O3541" s="2"/>
      <c r="P3541" s="4"/>
      <c r="Q3541" s="4"/>
      <c r="R3541" s="4"/>
      <c r="X3541" s="73"/>
      <c r="Y3541" s="76"/>
    </row>
    <row r="3542" spans="2:25" s="1" customFormat="1" ht="12.75">
      <c r="B3542" s="5"/>
      <c r="C3542" s="5"/>
      <c r="L3542" s="11"/>
      <c r="M3542" s="12"/>
      <c r="N3542" s="13"/>
      <c r="O3542" s="2"/>
      <c r="P3542" s="4"/>
      <c r="Q3542" s="4"/>
      <c r="R3542" s="4"/>
      <c r="X3542" s="73"/>
      <c r="Y3542" s="76"/>
    </row>
    <row r="3543" spans="2:25" s="1" customFormat="1" ht="12.75">
      <c r="B3543" s="5"/>
      <c r="C3543" s="5"/>
      <c r="L3543" s="11"/>
      <c r="M3543" s="12"/>
      <c r="N3543" s="13"/>
      <c r="O3543" s="2"/>
      <c r="P3543" s="4"/>
      <c r="Q3543" s="4"/>
      <c r="R3543" s="4"/>
      <c r="X3543" s="73"/>
      <c r="Y3543" s="76"/>
    </row>
    <row r="3544" spans="2:25" s="1" customFormat="1" ht="12.75">
      <c r="B3544" s="5"/>
      <c r="C3544" s="5"/>
      <c r="L3544" s="11"/>
      <c r="M3544" s="12"/>
      <c r="N3544" s="13"/>
      <c r="O3544" s="2"/>
      <c r="P3544" s="4"/>
      <c r="Q3544" s="4"/>
      <c r="R3544" s="4"/>
      <c r="X3544" s="73"/>
      <c r="Y3544" s="76"/>
    </row>
    <row r="3545" spans="2:25" s="1" customFormat="1" ht="12.75">
      <c r="B3545" s="5"/>
      <c r="C3545" s="5"/>
      <c r="L3545" s="11"/>
      <c r="M3545" s="12"/>
      <c r="N3545" s="13"/>
      <c r="O3545" s="2"/>
      <c r="P3545" s="4"/>
      <c r="Q3545" s="4"/>
      <c r="R3545" s="4"/>
      <c r="X3545" s="73"/>
      <c r="Y3545" s="76"/>
    </row>
    <row r="3546" spans="2:25" s="1" customFormat="1" ht="12.75">
      <c r="B3546" s="5"/>
      <c r="C3546" s="5"/>
      <c r="L3546" s="11"/>
      <c r="M3546" s="12"/>
      <c r="N3546" s="13"/>
      <c r="O3546" s="2"/>
      <c r="P3546" s="4"/>
      <c r="Q3546" s="4"/>
      <c r="R3546" s="4"/>
      <c r="X3546" s="73"/>
      <c r="Y3546" s="76"/>
    </row>
    <row r="3547" spans="2:25" s="1" customFormat="1" ht="12.75">
      <c r="B3547" s="5"/>
      <c r="C3547" s="5"/>
      <c r="L3547" s="11"/>
      <c r="M3547" s="12"/>
      <c r="N3547" s="13"/>
      <c r="O3547" s="2"/>
      <c r="P3547" s="4"/>
      <c r="Q3547" s="4"/>
      <c r="R3547" s="4"/>
      <c r="X3547" s="73"/>
      <c r="Y3547" s="76"/>
    </row>
    <row r="3548" spans="2:25" s="1" customFormat="1" ht="12.75">
      <c r="B3548" s="5"/>
      <c r="C3548" s="5"/>
      <c r="L3548" s="11"/>
      <c r="M3548" s="12"/>
      <c r="N3548" s="13"/>
      <c r="O3548" s="2"/>
      <c r="P3548" s="4"/>
      <c r="Q3548" s="4"/>
      <c r="R3548" s="4"/>
      <c r="X3548" s="73"/>
      <c r="Y3548" s="76"/>
    </row>
    <row r="3549" spans="2:25" s="1" customFormat="1" ht="12.75">
      <c r="B3549" s="5"/>
      <c r="C3549" s="5"/>
      <c r="L3549" s="11"/>
      <c r="M3549" s="12"/>
      <c r="N3549" s="13"/>
      <c r="O3549" s="2"/>
      <c r="P3549" s="4"/>
      <c r="Q3549" s="4"/>
      <c r="R3549" s="4"/>
      <c r="X3549" s="73"/>
      <c r="Y3549" s="76"/>
    </row>
    <row r="3550" spans="2:25" s="1" customFormat="1" ht="12.75">
      <c r="B3550" s="5"/>
      <c r="C3550" s="5"/>
      <c r="L3550" s="11"/>
      <c r="M3550" s="12"/>
      <c r="N3550" s="13"/>
      <c r="O3550" s="2"/>
      <c r="P3550" s="4"/>
      <c r="Q3550" s="4"/>
      <c r="R3550" s="4"/>
      <c r="X3550" s="73"/>
      <c r="Y3550" s="76"/>
    </row>
    <row r="3551" spans="2:25" s="1" customFormat="1" ht="12.75">
      <c r="B3551" s="5"/>
      <c r="C3551" s="5"/>
      <c r="L3551" s="11"/>
      <c r="M3551" s="12"/>
      <c r="N3551" s="13"/>
      <c r="O3551" s="2"/>
      <c r="P3551" s="4"/>
      <c r="Q3551" s="4"/>
      <c r="R3551" s="4"/>
      <c r="X3551" s="73"/>
      <c r="Y3551" s="76"/>
    </row>
    <row r="3552" spans="2:25" s="1" customFormat="1" ht="12.75">
      <c r="B3552" s="5"/>
      <c r="C3552" s="5"/>
      <c r="L3552" s="11"/>
      <c r="M3552" s="12"/>
      <c r="N3552" s="13"/>
      <c r="O3552" s="2"/>
      <c r="P3552" s="4"/>
      <c r="Q3552" s="4"/>
      <c r="R3552" s="4"/>
      <c r="X3552" s="73"/>
      <c r="Y3552" s="76"/>
    </row>
    <row r="3553" spans="2:25" s="1" customFormat="1" ht="12.75">
      <c r="B3553" s="5"/>
      <c r="C3553" s="5"/>
      <c r="L3553" s="11"/>
      <c r="M3553" s="12"/>
      <c r="N3553" s="13"/>
      <c r="O3553" s="2"/>
      <c r="P3553" s="4"/>
      <c r="Q3553" s="4"/>
      <c r="R3553" s="4"/>
      <c r="X3553" s="73"/>
      <c r="Y3553" s="76"/>
    </row>
    <row r="3554" spans="2:25" s="1" customFormat="1" ht="12.75">
      <c r="B3554" s="5"/>
      <c r="C3554" s="5"/>
      <c r="L3554" s="11"/>
      <c r="M3554" s="12"/>
      <c r="N3554" s="13"/>
      <c r="O3554" s="2"/>
      <c r="P3554" s="4"/>
      <c r="Q3554" s="4"/>
      <c r="R3554" s="4"/>
      <c r="X3554" s="73"/>
      <c r="Y3554" s="76"/>
    </row>
    <row r="3555" spans="2:25" s="1" customFormat="1" ht="12.75">
      <c r="B3555" s="5"/>
      <c r="C3555" s="5"/>
      <c r="L3555" s="11"/>
      <c r="M3555" s="12"/>
      <c r="N3555" s="13"/>
      <c r="O3555" s="2"/>
      <c r="P3555" s="4"/>
      <c r="Q3555" s="4"/>
      <c r="R3555" s="4"/>
      <c r="X3555" s="73"/>
      <c r="Y3555" s="76"/>
    </row>
    <row r="3556" spans="2:25" s="1" customFormat="1" ht="12.75">
      <c r="B3556" s="5"/>
      <c r="C3556" s="5"/>
      <c r="L3556" s="11"/>
      <c r="M3556" s="12"/>
      <c r="N3556" s="13"/>
      <c r="O3556" s="2"/>
      <c r="P3556" s="4"/>
      <c r="Q3556" s="4"/>
      <c r="R3556" s="4"/>
      <c r="X3556" s="73"/>
      <c r="Y3556" s="76"/>
    </row>
    <row r="3557" spans="2:25" s="1" customFormat="1" ht="12.75">
      <c r="B3557" s="5"/>
      <c r="C3557" s="5"/>
      <c r="L3557" s="11"/>
      <c r="M3557" s="12"/>
      <c r="N3557" s="13"/>
      <c r="O3557" s="2"/>
      <c r="P3557" s="4"/>
      <c r="Q3557" s="4"/>
      <c r="R3557" s="4"/>
      <c r="X3557" s="73"/>
      <c r="Y3557" s="76"/>
    </row>
    <row r="3558" spans="2:25" s="1" customFormat="1" ht="12.75">
      <c r="B3558" s="5"/>
      <c r="C3558" s="5"/>
      <c r="L3558" s="11"/>
      <c r="M3558" s="12"/>
      <c r="N3558" s="13"/>
      <c r="O3558" s="2"/>
      <c r="P3558" s="4"/>
      <c r="Q3558" s="4"/>
      <c r="R3558" s="4"/>
      <c r="X3558" s="73"/>
      <c r="Y3558" s="76"/>
    </row>
    <row r="3559" spans="2:25" s="1" customFormat="1" ht="12.75">
      <c r="B3559" s="5"/>
      <c r="C3559" s="5"/>
      <c r="L3559" s="11"/>
      <c r="M3559" s="12"/>
      <c r="N3559" s="13"/>
      <c r="O3559" s="2"/>
      <c r="P3559" s="4"/>
      <c r="Q3559" s="4"/>
      <c r="R3559" s="4"/>
      <c r="X3559" s="73"/>
      <c r="Y3559" s="76"/>
    </row>
    <row r="3560" spans="2:25" s="1" customFormat="1" ht="12.75">
      <c r="B3560" s="5"/>
      <c r="C3560" s="5"/>
      <c r="L3560" s="11"/>
      <c r="M3560" s="12"/>
      <c r="N3560" s="13"/>
      <c r="O3560" s="2"/>
      <c r="P3560" s="4"/>
      <c r="Q3560" s="4"/>
      <c r="R3560" s="4"/>
      <c r="X3560" s="73"/>
      <c r="Y3560" s="76"/>
    </row>
    <row r="3561" spans="2:25" s="1" customFormat="1" ht="12.75">
      <c r="B3561" s="5"/>
      <c r="C3561" s="5"/>
      <c r="L3561" s="11"/>
      <c r="M3561" s="12"/>
      <c r="N3561" s="13"/>
      <c r="O3561" s="2"/>
      <c r="P3561" s="4"/>
      <c r="Q3561" s="4"/>
      <c r="R3561" s="4"/>
      <c r="X3561" s="73"/>
      <c r="Y3561" s="76"/>
    </row>
    <row r="3562" spans="2:25" s="1" customFormat="1" ht="12.75">
      <c r="B3562" s="5"/>
      <c r="C3562" s="5"/>
      <c r="L3562" s="11"/>
      <c r="M3562" s="12"/>
      <c r="N3562" s="13"/>
      <c r="O3562" s="2"/>
      <c r="P3562" s="4"/>
      <c r="Q3562" s="4"/>
      <c r="R3562" s="4"/>
      <c r="X3562" s="73"/>
      <c r="Y3562" s="76"/>
    </row>
    <row r="3563" spans="2:25" s="1" customFormat="1" ht="12.75">
      <c r="B3563" s="5"/>
      <c r="C3563" s="5"/>
      <c r="L3563" s="11"/>
      <c r="M3563" s="12"/>
      <c r="N3563" s="13"/>
      <c r="O3563" s="2"/>
      <c r="P3563" s="4"/>
      <c r="Q3563" s="4"/>
      <c r="R3563" s="4"/>
      <c r="X3563" s="73"/>
      <c r="Y3563" s="76"/>
    </row>
    <row r="3564" spans="2:25" s="1" customFormat="1" ht="12.75">
      <c r="B3564" s="5"/>
      <c r="C3564" s="5"/>
      <c r="L3564" s="11"/>
      <c r="M3564" s="12"/>
      <c r="N3564" s="13"/>
      <c r="O3564" s="2"/>
      <c r="P3564" s="4"/>
      <c r="Q3564" s="4"/>
      <c r="R3564" s="4"/>
      <c r="X3564" s="73"/>
      <c r="Y3564" s="76"/>
    </row>
    <row r="3565" spans="2:25" s="1" customFormat="1" ht="12.75">
      <c r="B3565" s="5"/>
      <c r="C3565" s="5"/>
      <c r="L3565" s="11"/>
      <c r="M3565" s="12"/>
      <c r="N3565" s="13"/>
      <c r="O3565" s="2"/>
      <c r="P3565" s="4"/>
      <c r="Q3565" s="4"/>
      <c r="R3565" s="4"/>
      <c r="X3565" s="73"/>
      <c r="Y3565" s="76"/>
    </row>
    <row r="3566" spans="2:25" s="1" customFormat="1" ht="12.75">
      <c r="B3566" s="5"/>
      <c r="C3566" s="5"/>
      <c r="L3566" s="11"/>
      <c r="M3566" s="12"/>
      <c r="N3566" s="13"/>
      <c r="O3566" s="2"/>
      <c r="P3566" s="4"/>
      <c r="Q3566" s="4"/>
      <c r="R3566" s="4"/>
      <c r="X3566" s="73"/>
      <c r="Y3566" s="76"/>
    </row>
    <row r="3567" spans="2:25" s="1" customFormat="1" ht="12.75">
      <c r="B3567" s="5"/>
      <c r="C3567" s="5"/>
      <c r="L3567" s="11"/>
      <c r="M3567" s="12"/>
      <c r="N3567" s="13"/>
      <c r="O3567" s="2"/>
      <c r="P3567" s="4"/>
      <c r="Q3567" s="4"/>
      <c r="R3567" s="4"/>
      <c r="X3567" s="73"/>
      <c r="Y3567" s="76"/>
    </row>
    <row r="3568" spans="2:25" s="1" customFormat="1" ht="12.75">
      <c r="B3568" s="5"/>
      <c r="C3568" s="5"/>
      <c r="L3568" s="11"/>
      <c r="M3568" s="12"/>
      <c r="N3568" s="13"/>
      <c r="O3568" s="2"/>
      <c r="P3568" s="4"/>
      <c r="Q3568" s="4"/>
      <c r="R3568" s="4"/>
      <c r="X3568" s="73"/>
      <c r="Y3568" s="76"/>
    </row>
    <row r="3569" spans="2:25" s="1" customFormat="1" ht="12.75">
      <c r="B3569" s="5"/>
      <c r="C3569" s="5"/>
      <c r="L3569" s="11"/>
      <c r="M3569" s="12"/>
      <c r="N3569" s="13"/>
      <c r="O3569" s="2"/>
      <c r="P3569" s="4"/>
      <c r="Q3569" s="4"/>
      <c r="R3569" s="4"/>
      <c r="X3569" s="73"/>
      <c r="Y3569" s="76"/>
    </row>
    <row r="3570" spans="2:25" s="1" customFormat="1" ht="12.75">
      <c r="B3570" s="5"/>
      <c r="C3570" s="5"/>
      <c r="L3570" s="11"/>
      <c r="M3570" s="12"/>
      <c r="N3570" s="13"/>
      <c r="O3570" s="2"/>
      <c r="P3570" s="4"/>
      <c r="Q3570" s="4"/>
      <c r="R3570" s="4"/>
      <c r="X3570" s="73"/>
      <c r="Y3570" s="76"/>
    </row>
    <row r="3571" spans="2:25" s="1" customFormat="1" ht="12.75">
      <c r="B3571" s="5"/>
      <c r="C3571" s="5"/>
      <c r="L3571" s="11"/>
      <c r="M3571" s="12"/>
      <c r="N3571" s="13"/>
      <c r="O3571" s="2"/>
      <c r="P3571" s="4"/>
      <c r="Q3571" s="4"/>
      <c r="R3571" s="4"/>
      <c r="X3571" s="73"/>
      <c r="Y3571" s="76"/>
    </row>
    <row r="3572" spans="2:25" s="1" customFormat="1" ht="12.75">
      <c r="B3572" s="5"/>
      <c r="C3572" s="5"/>
      <c r="L3572" s="11"/>
      <c r="M3572" s="12"/>
      <c r="N3572" s="13"/>
      <c r="O3572" s="2"/>
      <c r="P3572" s="4"/>
      <c r="Q3572" s="4"/>
      <c r="R3572" s="4"/>
      <c r="X3572" s="73"/>
      <c r="Y3572" s="76"/>
    </row>
    <row r="3573" spans="2:25" s="1" customFormat="1" ht="12.75">
      <c r="B3573" s="5"/>
      <c r="C3573" s="5"/>
      <c r="L3573" s="11"/>
      <c r="M3573" s="12"/>
      <c r="N3573" s="13"/>
      <c r="O3573" s="2"/>
      <c r="P3573" s="4"/>
      <c r="Q3573" s="4"/>
      <c r="R3573" s="4"/>
      <c r="X3573" s="73"/>
      <c r="Y3573" s="76"/>
    </row>
    <row r="3574" spans="2:25" s="1" customFormat="1" ht="12.75">
      <c r="B3574" s="5"/>
      <c r="C3574" s="5"/>
      <c r="L3574" s="11"/>
      <c r="M3574" s="12"/>
      <c r="N3574" s="13"/>
      <c r="O3574" s="2"/>
      <c r="P3574" s="4"/>
      <c r="Q3574" s="4"/>
      <c r="R3574" s="4"/>
      <c r="X3574" s="73"/>
      <c r="Y3574" s="76"/>
    </row>
    <row r="3575" spans="2:25" s="1" customFormat="1" ht="12.75">
      <c r="B3575" s="5"/>
      <c r="C3575" s="5"/>
      <c r="L3575" s="11"/>
      <c r="M3575" s="12"/>
      <c r="N3575" s="13"/>
      <c r="O3575" s="2"/>
      <c r="P3575" s="4"/>
      <c r="Q3575" s="4"/>
      <c r="R3575" s="4"/>
      <c r="X3575" s="73"/>
      <c r="Y3575" s="76"/>
    </row>
    <row r="3576" spans="2:25" s="1" customFormat="1" ht="12.75">
      <c r="B3576" s="5"/>
      <c r="C3576" s="5"/>
      <c r="L3576" s="11"/>
      <c r="M3576" s="12"/>
      <c r="N3576" s="13"/>
      <c r="O3576" s="2"/>
      <c r="P3576" s="4"/>
      <c r="Q3576" s="4"/>
      <c r="R3576" s="4"/>
      <c r="X3576" s="73"/>
      <c r="Y3576" s="76"/>
    </row>
    <row r="3577" spans="2:25" s="1" customFormat="1" ht="12.75">
      <c r="B3577" s="5"/>
      <c r="C3577" s="5"/>
      <c r="L3577" s="11"/>
      <c r="M3577" s="12"/>
      <c r="N3577" s="13"/>
      <c r="O3577" s="2"/>
      <c r="P3577" s="4"/>
      <c r="Q3577" s="4"/>
      <c r="R3577" s="4"/>
      <c r="X3577" s="73"/>
      <c r="Y3577" s="76"/>
    </row>
    <row r="3578" spans="2:25" s="1" customFormat="1" ht="12.75">
      <c r="B3578" s="5"/>
      <c r="C3578" s="5"/>
      <c r="L3578" s="11"/>
      <c r="M3578" s="12"/>
      <c r="N3578" s="13"/>
      <c r="O3578" s="2"/>
      <c r="P3578" s="4"/>
      <c r="Q3578" s="4"/>
      <c r="R3578" s="4"/>
      <c r="X3578" s="73"/>
      <c r="Y3578" s="76"/>
    </row>
    <row r="3579" spans="2:25" s="1" customFormat="1" ht="12.75">
      <c r="B3579" s="5"/>
      <c r="C3579" s="5"/>
      <c r="L3579" s="11"/>
      <c r="M3579" s="12"/>
      <c r="N3579" s="13"/>
      <c r="O3579" s="2"/>
      <c r="P3579" s="4"/>
      <c r="Q3579" s="4"/>
      <c r="R3579" s="4"/>
      <c r="X3579" s="73"/>
      <c r="Y3579" s="76"/>
    </row>
    <row r="3580" spans="2:25" s="1" customFormat="1" ht="12.75">
      <c r="B3580" s="5"/>
      <c r="C3580" s="5"/>
      <c r="L3580" s="11"/>
      <c r="M3580" s="12"/>
      <c r="N3580" s="13"/>
      <c r="O3580" s="2"/>
      <c r="P3580" s="4"/>
      <c r="Q3580" s="4"/>
      <c r="R3580" s="4"/>
      <c r="X3580" s="73"/>
      <c r="Y3580" s="76"/>
    </row>
    <row r="3581" spans="2:25" s="1" customFormat="1" ht="12.75">
      <c r="B3581" s="5"/>
      <c r="C3581" s="5"/>
      <c r="L3581" s="11"/>
      <c r="M3581" s="12"/>
      <c r="N3581" s="13"/>
      <c r="O3581" s="2"/>
      <c r="P3581" s="4"/>
      <c r="Q3581" s="4"/>
      <c r="R3581" s="4"/>
      <c r="X3581" s="73"/>
      <c r="Y3581" s="76"/>
    </row>
    <row r="3582" spans="2:25" s="1" customFormat="1" ht="12.75">
      <c r="B3582" s="5"/>
      <c r="C3582" s="5"/>
      <c r="L3582" s="11"/>
      <c r="M3582" s="12"/>
      <c r="N3582" s="13"/>
      <c r="O3582" s="2"/>
      <c r="P3582" s="4"/>
      <c r="Q3582" s="4"/>
      <c r="R3582" s="4"/>
      <c r="X3582" s="73"/>
      <c r="Y3582" s="76"/>
    </row>
    <row r="3583" spans="2:25" s="1" customFormat="1" ht="12.75">
      <c r="B3583" s="5"/>
      <c r="C3583" s="5"/>
      <c r="L3583" s="11"/>
      <c r="M3583" s="12"/>
      <c r="N3583" s="13"/>
      <c r="O3583" s="2"/>
      <c r="P3583" s="4"/>
      <c r="Q3583" s="4"/>
      <c r="R3583" s="4"/>
      <c r="X3583" s="73"/>
      <c r="Y3583" s="76"/>
    </row>
    <row r="3584" spans="2:25" s="1" customFormat="1" ht="12.75">
      <c r="B3584" s="5"/>
      <c r="C3584" s="5"/>
      <c r="L3584" s="11"/>
      <c r="M3584" s="12"/>
      <c r="N3584" s="13"/>
      <c r="O3584" s="2"/>
      <c r="P3584" s="4"/>
      <c r="Q3584" s="4"/>
      <c r="R3584" s="4"/>
      <c r="X3584" s="73"/>
      <c r="Y3584" s="76"/>
    </row>
    <row r="3585" spans="2:25" s="1" customFormat="1" ht="12.75">
      <c r="B3585" s="5"/>
      <c r="C3585" s="5"/>
      <c r="L3585" s="11"/>
      <c r="M3585" s="12"/>
      <c r="N3585" s="13"/>
      <c r="O3585" s="2"/>
      <c r="P3585" s="4"/>
      <c r="Q3585" s="4"/>
      <c r="R3585" s="4"/>
      <c r="X3585" s="73"/>
      <c r="Y3585" s="76"/>
    </row>
    <row r="3586" spans="2:25" s="1" customFormat="1" ht="12.75">
      <c r="B3586" s="5"/>
      <c r="C3586" s="5"/>
      <c r="L3586" s="11"/>
      <c r="M3586" s="12"/>
      <c r="N3586" s="13"/>
      <c r="O3586" s="2"/>
      <c r="P3586" s="4"/>
      <c r="Q3586" s="4"/>
      <c r="R3586" s="4"/>
      <c r="X3586" s="73"/>
      <c r="Y3586" s="76"/>
    </row>
    <row r="3587" spans="2:25" s="1" customFormat="1" ht="12.75">
      <c r="B3587" s="5"/>
      <c r="C3587" s="5"/>
      <c r="L3587" s="11"/>
      <c r="M3587" s="12"/>
      <c r="N3587" s="13"/>
      <c r="O3587" s="2"/>
      <c r="P3587" s="4"/>
      <c r="Q3587" s="4"/>
      <c r="R3587" s="4"/>
      <c r="X3587" s="73"/>
      <c r="Y3587" s="76"/>
    </row>
    <row r="3588" spans="2:25" s="1" customFormat="1" ht="12.75">
      <c r="B3588" s="5"/>
      <c r="C3588" s="5"/>
      <c r="L3588" s="11"/>
      <c r="M3588" s="12"/>
      <c r="N3588" s="13"/>
      <c r="O3588" s="2"/>
      <c r="P3588" s="4"/>
      <c r="Q3588" s="4"/>
      <c r="R3588" s="4"/>
      <c r="X3588" s="73"/>
      <c r="Y3588" s="76"/>
    </row>
    <row r="3589" spans="2:25" s="1" customFormat="1" ht="12.75">
      <c r="B3589" s="5"/>
      <c r="C3589" s="5"/>
      <c r="L3589" s="11"/>
      <c r="M3589" s="12"/>
      <c r="N3589" s="13"/>
      <c r="O3589" s="2"/>
      <c r="P3589" s="4"/>
      <c r="Q3589" s="4"/>
      <c r="R3589" s="4"/>
      <c r="X3589" s="73"/>
      <c r="Y3589" s="76"/>
    </row>
    <row r="3590" spans="2:25" s="1" customFormat="1" ht="12.75">
      <c r="B3590" s="5"/>
      <c r="C3590" s="5"/>
      <c r="L3590" s="11"/>
      <c r="M3590" s="12"/>
      <c r="N3590" s="13"/>
      <c r="O3590" s="2"/>
      <c r="P3590" s="4"/>
      <c r="Q3590" s="4"/>
      <c r="R3590" s="4"/>
      <c r="X3590" s="73"/>
      <c r="Y3590" s="76"/>
    </row>
    <row r="3591" spans="2:25" s="1" customFormat="1" ht="12.75">
      <c r="B3591" s="5"/>
      <c r="C3591" s="5"/>
      <c r="L3591" s="11"/>
      <c r="M3591" s="12"/>
      <c r="N3591" s="13"/>
      <c r="O3591" s="2"/>
      <c r="P3591" s="4"/>
      <c r="Q3591" s="4"/>
      <c r="R3591" s="4"/>
      <c r="X3591" s="73"/>
      <c r="Y3591" s="76"/>
    </row>
    <row r="3592" spans="2:25" s="1" customFormat="1" ht="12.75">
      <c r="B3592" s="5"/>
      <c r="C3592" s="5"/>
      <c r="L3592" s="11"/>
      <c r="M3592" s="12"/>
      <c r="N3592" s="13"/>
      <c r="O3592" s="2"/>
      <c r="P3592" s="4"/>
      <c r="Q3592" s="4"/>
      <c r="R3592" s="4"/>
      <c r="X3592" s="73"/>
      <c r="Y3592" s="76"/>
    </row>
    <row r="3593" spans="2:25" s="1" customFormat="1" ht="12.75">
      <c r="B3593" s="5"/>
      <c r="C3593" s="5"/>
      <c r="L3593" s="11"/>
      <c r="M3593" s="12"/>
      <c r="N3593" s="13"/>
      <c r="O3593" s="2"/>
      <c r="P3593" s="4"/>
      <c r="Q3593" s="4"/>
      <c r="R3593" s="4"/>
      <c r="X3593" s="73"/>
      <c r="Y3593" s="76"/>
    </row>
    <row r="3594" spans="2:25" s="1" customFormat="1" ht="12.75">
      <c r="B3594" s="5"/>
      <c r="C3594" s="5"/>
      <c r="L3594" s="11"/>
      <c r="M3594" s="12"/>
      <c r="N3594" s="13"/>
      <c r="O3594" s="2"/>
      <c r="P3594" s="4"/>
      <c r="Q3594" s="4"/>
      <c r="R3594" s="4"/>
      <c r="X3594" s="73"/>
      <c r="Y3594" s="76"/>
    </row>
    <row r="3595" spans="2:25" s="1" customFormat="1" ht="12.75">
      <c r="B3595" s="5"/>
      <c r="C3595" s="5"/>
      <c r="L3595" s="11"/>
      <c r="M3595" s="12"/>
      <c r="N3595" s="13"/>
      <c r="O3595" s="2"/>
      <c r="P3595" s="4"/>
      <c r="Q3595" s="4"/>
      <c r="R3595" s="4"/>
      <c r="X3595" s="73"/>
      <c r="Y3595" s="76"/>
    </row>
    <row r="3596" spans="2:25" s="1" customFormat="1" ht="12.75">
      <c r="B3596" s="5"/>
      <c r="C3596" s="5"/>
      <c r="L3596" s="11"/>
      <c r="M3596" s="12"/>
      <c r="N3596" s="13"/>
      <c r="O3596" s="2"/>
      <c r="P3596" s="4"/>
      <c r="Q3596" s="4"/>
      <c r="R3596" s="4"/>
      <c r="X3596" s="73"/>
      <c r="Y3596" s="76"/>
    </row>
    <row r="3597" spans="2:25" s="1" customFormat="1" ht="12.75">
      <c r="B3597" s="5"/>
      <c r="C3597" s="5"/>
      <c r="L3597" s="11"/>
      <c r="M3597" s="12"/>
      <c r="N3597" s="13"/>
      <c r="O3597" s="2"/>
      <c r="P3597" s="4"/>
      <c r="Q3597" s="4"/>
      <c r="R3597" s="4"/>
      <c r="X3597" s="73"/>
      <c r="Y3597" s="76"/>
    </row>
    <row r="3598" spans="2:25" s="1" customFormat="1" ht="12.75">
      <c r="B3598" s="5"/>
      <c r="C3598" s="5"/>
      <c r="L3598" s="11"/>
      <c r="M3598" s="12"/>
      <c r="N3598" s="13"/>
      <c r="O3598" s="2"/>
      <c r="P3598" s="4"/>
      <c r="Q3598" s="4"/>
      <c r="R3598" s="4"/>
      <c r="X3598" s="73"/>
      <c r="Y3598" s="76"/>
    </row>
    <row r="3599" spans="2:25" s="1" customFormat="1" ht="12.75">
      <c r="B3599" s="5"/>
      <c r="C3599" s="5"/>
      <c r="L3599" s="11"/>
      <c r="M3599" s="12"/>
      <c r="N3599" s="13"/>
      <c r="O3599" s="2"/>
      <c r="P3599" s="4"/>
      <c r="Q3599" s="4"/>
      <c r="R3599" s="4"/>
      <c r="X3599" s="73"/>
      <c r="Y3599" s="76"/>
    </row>
    <row r="3600" spans="2:25" s="1" customFormat="1" ht="12.75">
      <c r="B3600" s="5"/>
      <c r="C3600" s="5"/>
      <c r="L3600" s="11"/>
      <c r="M3600" s="12"/>
      <c r="N3600" s="13"/>
      <c r="O3600" s="2"/>
      <c r="P3600" s="4"/>
      <c r="Q3600" s="4"/>
      <c r="R3600" s="4"/>
      <c r="X3600" s="73"/>
      <c r="Y3600" s="76"/>
    </row>
    <row r="3601" spans="2:25" s="1" customFormat="1" ht="12.75">
      <c r="B3601" s="5"/>
      <c r="C3601" s="5"/>
      <c r="L3601" s="11"/>
      <c r="M3601" s="12"/>
      <c r="N3601" s="13"/>
      <c r="O3601" s="2"/>
      <c r="P3601" s="4"/>
      <c r="Q3601" s="4"/>
      <c r="R3601" s="4"/>
      <c r="X3601" s="73"/>
      <c r="Y3601" s="76"/>
    </row>
    <row r="3602" spans="2:25" s="1" customFormat="1" ht="12.75">
      <c r="B3602" s="5"/>
      <c r="C3602" s="5"/>
      <c r="L3602" s="11"/>
      <c r="M3602" s="12"/>
      <c r="N3602" s="13"/>
      <c r="O3602" s="2"/>
      <c r="P3602" s="4"/>
      <c r="Q3602" s="4"/>
      <c r="R3602" s="4"/>
      <c r="X3602" s="73"/>
      <c r="Y3602" s="76"/>
    </row>
    <row r="3603" spans="2:25" s="1" customFormat="1" ht="12.75">
      <c r="B3603" s="5"/>
      <c r="C3603" s="5"/>
      <c r="L3603" s="11"/>
      <c r="M3603" s="12"/>
      <c r="N3603" s="13"/>
      <c r="O3603" s="2"/>
      <c r="P3603" s="4"/>
      <c r="Q3603" s="4"/>
      <c r="R3603" s="4"/>
      <c r="X3603" s="73"/>
      <c r="Y3603" s="76"/>
    </row>
    <row r="3604" spans="2:25" s="1" customFormat="1" ht="12.75">
      <c r="B3604" s="5"/>
      <c r="C3604" s="5"/>
      <c r="L3604" s="11"/>
      <c r="M3604" s="12"/>
      <c r="N3604" s="13"/>
      <c r="O3604" s="2"/>
      <c r="P3604" s="4"/>
      <c r="Q3604" s="4"/>
      <c r="R3604" s="4"/>
      <c r="X3604" s="73"/>
      <c r="Y3604" s="76"/>
    </row>
    <row r="3605" spans="2:25" s="1" customFormat="1" ht="12.75">
      <c r="B3605" s="5"/>
      <c r="C3605" s="5"/>
      <c r="L3605" s="11"/>
      <c r="M3605" s="12"/>
      <c r="N3605" s="13"/>
      <c r="O3605" s="2"/>
      <c r="P3605" s="4"/>
      <c r="Q3605" s="4"/>
      <c r="R3605" s="4"/>
      <c r="X3605" s="73"/>
      <c r="Y3605" s="76"/>
    </row>
    <row r="3606" spans="2:25" s="1" customFormat="1" ht="12.75">
      <c r="B3606" s="5"/>
      <c r="C3606" s="5"/>
      <c r="L3606" s="11"/>
      <c r="M3606" s="12"/>
      <c r="N3606" s="13"/>
      <c r="O3606" s="2"/>
      <c r="P3606" s="4"/>
      <c r="Q3606" s="4"/>
      <c r="R3606" s="4"/>
      <c r="X3606" s="73"/>
      <c r="Y3606" s="76"/>
    </row>
    <row r="3607" spans="2:25" s="1" customFormat="1" ht="12.75">
      <c r="B3607" s="5"/>
      <c r="C3607" s="5"/>
      <c r="L3607" s="11"/>
      <c r="M3607" s="12"/>
      <c r="N3607" s="13"/>
      <c r="O3607" s="2"/>
      <c r="P3607" s="4"/>
      <c r="Q3607" s="4"/>
      <c r="R3607" s="4"/>
      <c r="X3607" s="73"/>
      <c r="Y3607" s="76"/>
    </row>
    <row r="3608" spans="2:25" s="1" customFormat="1" ht="12.75">
      <c r="B3608" s="5"/>
      <c r="C3608" s="5"/>
      <c r="L3608" s="11"/>
      <c r="M3608" s="12"/>
      <c r="N3608" s="13"/>
      <c r="O3608" s="2"/>
      <c r="P3608" s="4"/>
      <c r="Q3608" s="4"/>
      <c r="R3608" s="4"/>
      <c r="X3608" s="73"/>
      <c r="Y3608" s="76"/>
    </row>
    <row r="3609" spans="2:25" s="1" customFormat="1" ht="12.75">
      <c r="B3609" s="5"/>
      <c r="C3609" s="5"/>
      <c r="L3609" s="11"/>
      <c r="M3609" s="12"/>
      <c r="N3609" s="13"/>
      <c r="O3609" s="2"/>
      <c r="P3609" s="4"/>
      <c r="Q3609" s="4"/>
      <c r="R3609" s="4"/>
      <c r="X3609" s="73"/>
      <c r="Y3609" s="76"/>
    </row>
    <row r="3610" spans="2:25" s="1" customFormat="1" ht="12.75">
      <c r="B3610" s="5"/>
      <c r="C3610" s="5"/>
      <c r="L3610" s="11"/>
      <c r="M3610" s="12"/>
      <c r="N3610" s="13"/>
      <c r="O3610" s="2"/>
      <c r="P3610" s="4"/>
      <c r="Q3610" s="4"/>
      <c r="R3610" s="4"/>
      <c r="X3610" s="73"/>
      <c r="Y3610" s="76"/>
    </row>
    <row r="3611" spans="2:25" s="1" customFormat="1" ht="12.75">
      <c r="B3611" s="5"/>
      <c r="C3611" s="5"/>
      <c r="L3611" s="11"/>
      <c r="M3611" s="12"/>
      <c r="N3611" s="13"/>
      <c r="O3611" s="2"/>
      <c r="P3611" s="4"/>
      <c r="Q3611" s="4"/>
      <c r="R3611" s="4"/>
      <c r="X3611" s="73"/>
      <c r="Y3611" s="76"/>
    </row>
    <row r="3612" spans="2:25" s="1" customFormat="1" ht="12.75">
      <c r="B3612" s="5"/>
      <c r="C3612" s="5"/>
      <c r="L3612" s="11"/>
      <c r="M3612" s="12"/>
      <c r="N3612" s="13"/>
      <c r="O3612" s="2"/>
      <c r="P3612" s="4"/>
      <c r="Q3612" s="4"/>
      <c r="R3612" s="4"/>
      <c r="X3612" s="73"/>
      <c r="Y3612" s="76"/>
    </row>
    <row r="3613" spans="2:25" s="1" customFormat="1" ht="12.75">
      <c r="B3613" s="5"/>
      <c r="C3613" s="5"/>
      <c r="L3613" s="11"/>
      <c r="M3613" s="12"/>
      <c r="N3613" s="13"/>
      <c r="O3613" s="2"/>
      <c r="P3613" s="4"/>
      <c r="Q3613" s="4"/>
      <c r="R3613" s="4"/>
      <c r="X3613" s="73"/>
      <c r="Y3613" s="76"/>
    </row>
    <row r="3614" spans="2:25" s="1" customFormat="1" ht="12.75">
      <c r="B3614" s="5"/>
      <c r="C3614" s="5"/>
      <c r="L3614" s="11"/>
      <c r="M3614" s="12"/>
      <c r="N3614" s="13"/>
      <c r="O3614" s="2"/>
      <c r="P3614" s="4"/>
      <c r="Q3614" s="4"/>
      <c r="R3614" s="4"/>
      <c r="X3614" s="73"/>
      <c r="Y3614" s="76"/>
    </row>
    <row r="3615" spans="2:25" s="1" customFormat="1" ht="12.75">
      <c r="B3615" s="5"/>
      <c r="C3615" s="5"/>
      <c r="L3615" s="11"/>
      <c r="M3615" s="12"/>
      <c r="N3615" s="13"/>
      <c r="O3615" s="2"/>
      <c r="P3615" s="4"/>
      <c r="Q3615" s="4"/>
      <c r="R3615" s="4"/>
      <c r="X3615" s="73"/>
      <c r="Y3615" s="76"/>
    </row>
    <row r="3616" spans="2:25" s="1" customFormat="1" ht="12.75">
      <c r="B3616" s="5"/>
      <c r="C3616" s="5"/>
      <c r="L3616" s="11"/>
      <c r="M3616" s="12"/>
      <c r="N3616" s="13"/>
      <c r="O3616" s="2"/>
      <c r="P3616" s="4"/>
      <c r="Q3616" s="4"/>
      <c r="R3616" s="4"/>
      <c r="X3616" s="73"/>
      <c r="Y3616" s="76"/>
    </row>
    <row r="3617" spans="2:25" s="1" customFormat="1" ht="12.75">
      <c r="B3617" s="5"/>
      <c r="C3617" s="5"/>
      <c r="L3617" s="11"/>
      <c r="M3617" s="12"/>
      <c r="N3617" s="13"/>
      <c r="O3617" s="2"/>
      <c r="P3617" s="4"/>
      <c r="Q3617" s="4"/>
      <c r="R3617" s="4"/>
      <c r="X3617" s="73"/>
      <c r="Y3617" s="76"/>
    </row>
    <row r="3618" spans="2:25" s="1" customFormat="1" ht="12.75">
      <c r="B3618" s="5"/>
      <c r="C3618" s="5"/>
      <c r="L3618" s="11"/>
      <c r="M3618" s="12"/>
      <c r="N3618" s="13"/>
      <c r="O3618" s="2"/>
      <c r="P3618" s="4"/>
      <c r="Q3618" s="4"/>
      <c r="R3618" s="4"/>
      <c r="X3618" s="73"/>
      <c r="Y3618" s="76"/>
    </row>
    <row r="3619" spans="2:25" s="1" customFormat="1" ht="12.75">
      <c r="B3619" s="5"/>
      <c r="C3619" s="5"/>
      <c r="L3619" s="11"/>
      <c r="M3619" s="12"/>
      <c r="N3619" s="13"/>
      <c r="O3619" s="2"/>
      <c r="P3619" s="4"/>
      <c r="Q3619" s="4"/>
      <c r="R3619" s="4"/>
      <c r="X3619" s="73"/>
      <c r="Y3619" s="76"/>
    </row>
    <row r="3620" spans="2:25" s="1" customFormat="1" ht="12.75">
      <c r="B3620" s="5"/>
      <c r="C3620" s="5"/>
      <c r="L3620" s="11"/>
      <c r="M3620" s="12"/>
      <c r="N3620" s="13"/>
      <c r="O3620" s="2"/>
      <c r="P3620" s="4"/>
      <c r="Q3620" s="4"/>
      <c r="R3620" s="4"/>
      <c r="X3620" s="73"/>
      <c r="Y3620" s="76"/>
    </row>
    <row r="3621" spans="2:25" s="1" customFormat="1" ht="12.75">
      <c r="B3621" s="5"/>
      <c r="C3621" s="5"/>
      <c r="L3621" s="11"/>
      <c r="M3621" s="12"/>
      <c r="N3621" s="13"/>
      <c r="O3621" s="2"/>
      <c r="P3621" s="4"/>
      <c r="Q3621" s="4"/>
      <c r="R3621" s="4"/>
      <c r="X3621" s="73"/>
      <c r="Y3621" s="76"/>
    </row>
    <row r="3622" spans="2:25" s="1" customFormat="1" ht="12.75">
      <c r="B3622" s="5"/>
      <c r="C3622" s="5"/>
      <c r="L3622" s="11"/>
      <c r="M3622" s="12"/>
      <c r="N3622" s="13"/>
      <c r="O3622" s="2"/>
      <c r="P3622" s="4"/>
      <c r="Q3622" s="4"/>
      <c r="R3622" s="4"/>
      <c r="X3622" s="73"/>
      <c r="Y3622" s="76"/>
    </row>
    <row r="3623" spans="2:25" s="1" customFormat="1" ht="12.75">
      <c r="B3623" s="5"/>
      <c r="C3623" s="5"/>
      <c r="L3623" s="11"/>
      <c r="M3623" s="12"/>
      <c r="N3623" s="13"/>
      <c r="O3623" s="2"/>
      <c r="P3623" s="4"/>
      <c r="Q3623" s="4"/>
      <c r="R3623" s="4"/>
      <c r="X3623" s="73"/>
      <c r="Y3623" s="76"/>
    </row>
    <row r="3624" spans="2:25" s="1" customFormat="1" ht="12.75">
      <c r="B3624" s="5"/>
      <c r="C3624" s="5"/>
      <c r="L3624" s="11"/>
      <c r="M3624" s="12"/>
      <c r="N3624" s="13"/>
      <c r="O3624" s="2"/>
      <c r="P3624" s="4"/>
      <c r="Q3624" s="4"/>
      <c r="R3624" s="4"/>
      <c r="X3624" s="73"/>
      <c r="Y3624" s="76"/>
    </row>
    <row r="3625" spans="2:25" s="1" customFormat="1" ht="12.75">
      <c r="B3625" s="5"/>
      <c r="C3625" s="5"/>
      <c r="L3625" s="11"/>
      <c r="M3625" s="12"/>
      <c r="N3625" s="13"/>
      <c r="O3625" s="2"/>
      <c r="P3625" s="4"/>
      <c r="Q3625" s="4"/>
      <c r="R3625" s="4"/>
      <c r="X3625" s="73"/>
      <c r="Y3625" s="76"/>
    </row>
    <row r="3626" spans="2:25" s="1" customFormat="1" ht="12.75">
      <c r="B3626" s="5"/>
      <c r="C3626" s="5"/>
      <c r="L3626" s="11"/>
      <c r="M3626" s="12"/>
      <c r="N3626" s="13"/>
      <c r="O3626" s="2"/>
      <c r="P3626" s="4"/>
      <c r="Q3626" s="4"/>
      <c r="R3626" s="4"/>
      <c r="X3626" s="73"/>
      <c r="Y3626" s="76"/>
    </row>
    <row r="3627" spans="2:25" s="1" customFormat="1" ht="12.75">
      <c r="B3627" s="5"/>
      <c r="C3627" s="5"/>
      <c r="L3627" s="11"/>
      <c r="M3627" s="12"/>
      <c r="N3627" s="13"/>
      <c r="O3627" s="2"/>
      <c r="P3627" s="4"/>
      <c r="Q3627" s="4"/>
      <c r="R3627" s="4"/>
      <c r="X3627" s="73"/>
      <c r="Y3627" s="76"/>
    </row>
    <row r="3628" spans="2:25" s="1" customFormat="1" ht="12.75">
      <c r="B3628" s="5"/>
      <c r="C3628" s="5"/>
      <c r="L3628" s="11"/>
      <c r="M3628" s="12"/>
      <c r="N3628" s="13"/>
      <c r="O3628" s="2"/>
      <c r="P3628" s="4"/>
      <c r="Q3628" s="4"/>
      <c r="R3628" s="4"/>
      <c r="X3628" s="73"/>
      <c r="Y3628" s="76"/>
    </row>
    <row r="3629" spans="2:25" s="1" customFormat="1" ht="12.75">
      <c r="B3629" s="5"/>
      <c r="C3629" s="5"/>
      <c r="L3629" s="11"/>
      <c r="M3629" s="12"/>
      <c r="N3629" s="13"/>
      <c r="O3629" s="2"/>
      <c r="P3629" s="4"/>
      <c r="Q3629" s="4"/>
      <c r="R3629" s="4"/>
      <c r="X3629" s="73"/>
      <c r="Y3629" s="76"/>
    </row>
    <row r="3630" spans="2:25" s="1" customFormat="1" ht="12.75">
      <c r="B3630" s="5"/>
      <c r="C3630" s="5"/>
      <c r="L3630" s="11"/>
      <c r="M3630" s="12"/>
      <c r="N3630" s="13"/>
      <c r="O3630" s="2"/>
      <c r="P3630" s="4"/>
      <c r="Q3630" s="4"/>
      <c r="R3630" s="4"/>
      <c r="X3630" s="73"/>
      <c r="Y3630" s="76"/>
    </row>
    <row r="3631" spans="2:25" s="1" customFormat="1" ht="12.75">
      <c r="B3631" s="5"/>
      <c r="C3631" s="5"/>
      <c r="L3631" s="11"/>
      <c r="M3631" s="12"/>
      <c r="N3631" s="13"/>
      <c r="O3631" s="2"/>
      <c r="P3631" s="4"/>
      <c r="Q3631" s="4"/>
      <c r="R3631" s="4"/>
      <c r="X3631" s="73"/>
      <c r="Y3631" s="76"/>
    </row>
    <row r="3632" spans="2:25" s="1" customFormat="1" ht="12.75">
      <c r="B3632" s="5"/>
      <c r="C3632" s="5"/>
      <c r="L3632" s="11"/>
      <c r="M3632" s="12"/>
      <c r="N3632" s="13"/>
      <c r="O3632" s="2"/>
      <c r="P3632" s="4"/>
      <c r="Q3632" s="4"/>
      <c r="R3632" s="4"/>
      <c r="X3632" s="73"/>
      <c r="Y3632" s="76"/>
    </row>
    <row r="3633" spans="2:25" s="1" customFormat="1" ht="12.75">
      <c r="B3633" s="5"/>
      <c r="C3633" s="5"/>
      <c r="L3633" s="11"/>
      <c r="M3633" s="12"/>
      <c r="N3633" s="13"/>
      <c r="O3633" s="2"/>
      <c r="P3633" s="4"/>
      <c r="Q3633" s="4"/>
      <c r="R3633" s="4"/>
      <c r="X3633" s="73"/>
      <c r="Y3633" s="76"/>
    </row>
    <row r="3634" spans="2:25" s="1" customFormat="1" ht="12.75">
      <c r="B3634" s="5"/>
      <c r="C3634" s="5"/>
      <c r="L3634" s="11"/>
      <c r="M3634" s="12"/>
      <c r="N3634" s="13"/>
      <c r="O3634" s="2"/>
      <c r="P3634" s="4"/>
      <c r="Q3634" s="4"/>
      <c r="R3634" s="4"/>
      <c r="X3634" s="73"/>
      <c r="Y3634" s="76"/>
    </row>
    <row r="3635" spans="2:25" s="1" customFormat="1" ht="12.75">
      <c r="B3635" s="5"/>
      <c r="C3635" s="5"/>
      <c r="L3635" s="11"/>
      <c r="M3635" s="12"/>
      <c r="N3635" s="13"/>
      <c r="O3635" s="2"/>
      <c r="P3635" s="4"/>
      <c r="Q3635" s="4"/>
      <c r="R3635" s="4"/>
      <c r="X3635" s="73"/>
      <c r="Y3635" s="76"/>
    </row>
    <row r="3636" spans="2:25" s="1" customFormat="1" ht="12.75">
      <c r="B3636" s="5"/>
      <c r="C3636" s="5"/>
      <c r="L3636" s="11"/>
      <c r="M3636" s="12"/>
      <c r="N3636" s="13"/>
      <c r="O3636" s="2"/>
      <c r="P3636" s="4"/>
      <c r="Q3636" s="4"/>
      <c r="R3636" s="4"/>
      <c r="X3636" s="73"/>
      <c r="Y3636" s="76"/>
    </row>
    <row r="3637" spans="2:25" s="1" customFormat="1" ht="12.75">
      <c r="B3637" s="5"/>
      <c r="C3637" s="5"/>
      <c r="L3637" s="11"/>
      <c r="M3637" s="12"/>
      <c r="N3637" s="13"/>
      <c r="O3637" s="2"/>
      <c r="P3637" s="4"/>
      <c r="Q3637" s="4"/>
      <c r="R3637" s="4"/>
      <c r="X3637" s="73"/>
      <c r="Y3637" s="76"/>
    </row>
    <row r="3638" spans="2:25" s="1" customFormat="1" ht="12.75">
      <c r="B3638" s="5"/>
      <c r="C3638" s="5"/>
      <c r="L3638" s="11"/>
      <c r="M3638" s="12"/>
      <c r="N3638" s="13"/>
      <c r="O3638" s="2"/>
      <c r="P3638" s="4"/>
      <c r="Q3638" s="4"/>
      <c r="R3638" s="4"/>
      <c r="X3638" s="73"/>
      <c r="Y3638" s="76"/>
    </row>
    <row r="3639" spans="2:25" s="1" customFormat="1" ht="12.75">
      <c r="B3639" s="5"/>
      <c r="C3639" s="5"/>
      <c r="L3639" s="11"/>
      <c r="M3639" s="12"/>
      <c r="N3639" s="13"/>
      <c r="O3639" s="2"/>
      <c r="P3639" s="4"/>
      <c r="Q3639" s="4"/>
      <c r="R3639" s="4"/>
      <c r="X3639" s="73"/>
      <c r="Y3639" s="76"/>
    </row>
    <row r="3640" spans="2:25" s="1" customFormat="1" ht="12.75">
      <c r="B3640" s="5"/>
      <c r="C3640" s="5"/>
      <c r="L3640" s="11"/>
      <c r="M3640" s="12"/>
      <c r="N3640" s="13"/>
      <c r="O3640" s="2"/>
      <c r="P3640" s="4"/>
      <c r="Q3640" s="4"/>
      <c r="R3640" s="4"/>
      <c r="X3640" s="73"/>
      <c r="Y3640" s="76"/>
    </row>
    <row r="3641" spans="2:25" s="1" customFormat="1" ht="12.75">
      <c r="B3641" s="5"/>
      <c r="C3641" s="5"/>
      <c r="L3641" s="11"/>
      <c r="M3641" s="12"/>
      <c r="N3641" s="13"/>
      <c r="O3641" s="2"/>
      <c r="P3641" s="4"/>
      <c r="Q3641" s="4"/>
      <c r="R3641" s="4"/>
      <c r="X3641" s="73"/>
      <c r="Y3641" s="76"/>
    </row>
    <row r="3642" spans="2:25" s="1" customFormat="1" ht="12.75">
      <c r="B3642" s="5"/>
      <c r="C3642" s="5"/>
      <c r="L3642" s="11"/>
      <c r="M3642" s="12"/>
      <c r="N3642" s="13"/>
      <c r="O3642" s="2"/>
      <c r="P3642" s="4"/>
      <c r="Q3642" s="4"/>
      <c r="R3642" s="4"/>
      <c r="X3642" s="73"/>
      <c r="Y3642" s="76"/>
    </row>
    <row r="3643" spans="2:25" s="1" customFormat="1" ht="12.75">
      <c r="B3643" s="5"/>
      <c r="C3643" s="5"/>
      <c r="L3643" s="11"/>
      <c r="M3643" s="12"/>
      <c r="N3643" s="13"/>
      <c r="O3643" s="2"/>
      <c r="P3643" s="4"/>
      <c r="Q3643" s="4"/>
      <c r="R3643" s="4"/>
      <c r="X3643" s="73"/>
      <c r="Y3643" s="76"/>
    </row>
    <row r="3644" spans="2:25" s="1" customFormat="1" ht="12.75">
      <c r="B3644" s="5"/>
      <c r="C3644" s="5"/>
      <c r="L3644" s="11"/>
      <c r="M3644" s="12"/>
      <c r="N3644" s="13"/>
      <c r="O3644" s="2"/>
      <c r="P3644" s="4"/>
      <c r="Q3644" s="4"/>
      <c r="R3644" s="4"/>
      <c r="X3644" s="73"/>
      <c r="Y3644" s="76"/>
    </row>
    <row r="3645" spans="2:25" s="1" customFormat="1" ht="12.75">
      <c r="B3645" s="5"/>
      <c r="C3645" s="5"/>
      <c r="L3645" s="11"/>
      <c r="M3645" s="12"/>
      <c r="N3645" s="13"/>
      <c r="O3645" s="2"/>
      <c r="P3645" s="4"/>
      <c r="Q3645" s="4"/>
      <c r="R3645" s="4"/>
      <c r="X3645" s="73"/>
      <c r="Y3645" s="76"/>
    </row>
    <row r="3646" spans="2:25" s="1" customFormat="1" ht="12.75">
      <c r="B3646" s="5"/>
      <c r="C3646" s="5"/>
      <c r="L3646" s="11"/>
      <c r="M3646" s="12"/>
      <c r="N3646" s="13"/>
      <c r="O3646" s="2"/>
      <c r="P3646" s="4"/>
      <c r="Q3646" s="4"/>
      <c r="R3646" s="4"/>
      <c r="X3646" s="73"/>
      <c r="Y3646" s="76"/>
    </row>
    <row r="3647" spans="2:25" s="1" customFormat="1" ht="12.75">
      <c r="B3647" s="5"/>
      <c r="C3647" s="5"/>
      <c r="L3647" s="11"/>
      <c r="M3647" s="12"/>
      <c r="N3647" s="13"/>
      <c r="O3647" s="2"/>
      <c r="P3647" s="4"/>
      <c r="Q3647" s="4"/>
      <c r="R3647" s="4"/>
      <c r="X3647" s="73"/>
      <c r="Y3647" s="76"/>
    </row>
    <row r="3648" spans="2:25" s="1" customFormat="1" ht="12.75">
      <c r="B3648" s="5"/>
      <c r="C3648" s="5"/>
      <c r="L3648" s="11"/>
      <c r="M3648" s="12"/>
      <c r="N3648" s="13"/>
      <c r="O3648" s="2"/>
      <c r="P3648" s="4"/>
      <c r="Q3648" s="4"/>
      <c r="R3648" s="4"/>
      <c r="X3648" s="73"/>
      <c r="Y3648" s="76"/>
    </row>
    <row r="3649" spans="2:25" s="1" customFormat="1" ht="12.75">
      <c r="B3649" s="5"/>
      <c r="C3649" s="5"/>
      <c r="L3649" s="11"/>
      <c r="M3649" s="12"/>
      <c r="N3649" s="13"/>
      <c r="O3649" s="2"/>
      <c r="P3649" s="4"/>
      <c r="Q3649" s="4"/>
      <c r="R3649" s="4"/>
      <c r="X3649" s="73"/>
      <c r="Y3649" s="76"/>
    </row>
    <row r="3650" spans="2:25" s="1" customFormat="1" ht="12.75">
      <c r="B3650" s="5"/>
      <c r="C3650" s="5"/>
      <c r="L3650" s="11"/>
      <c r="M3650" s="12"/>
      <c r="N3650" s="13"/>
      <c r="O3650" s="2"/>
      <c r="P3650" s="4"/>
      <c r="Q3650" s="4"/>
      <c r="R3650" s="4"/>
      <c r="X3650" s="73"/>
      <c r="Y3650" s="76"/>
    </row>
    <row r="3651" spans="2:25" s="1" customFormat="1" ht="12.75">
      <c r="B3651" s="5"/>
      <c r="C3651" s="5"/>
      <c r="L3651" s="11"/>
      <c r="M3651" s="12"/>
      <c r="N3651" s="13"/>
      <c r="O3651" s="2"/>
      <c r="P3651" s="4"/>
      <c r="Q3651" s="4"/>
      <c r="R3651" s="4"/>
      <c r="X3651" s="73"/>
      <c r="Y3651" s="76"/>
    </row>
    <row r="3652" spans="2:25" s="1" customFormat="1" ht="12.75">
      <c r="B3652" s="5"/>
      <c r="C3652" s="5"/>
      <c r="L3652" s="11"/>
      <c r="M3652" s="12"/>
      <c r="N3652" s="13"/>
      <c r="O3652" s="2"/>
      <c r="P3652" s="4"/>
      <c r="Q3652" s="4"/>
      <c r="R3652" s="4"/>
      <c r="X3652" s="73"/>
      <c r="Y3652" s="76"/>
    </row>
    <row r="3653" spans="2:25" s="1" customFormat="1" ht="12.75">
      <c r="B3653" s="5"/>
      <c r="C3653" s="5"/>
      <c r="L3653" s="11"/>
      <c r="M3653" s="12"/>
      <c r="N3653" s="13"/>
      <c r="O3653" s="2"/>
      <c r="P3653" s="4"/>
      <c r="Q3653" s="4"/>
      <c r="R3653" s="4"/>
      <c r="X3653" s="73"/>
      <c r="Y3653" s="76"/>
    </row>
    <row r="3654" spans="2:25" s="1" customFormat="1" ht="12.75">
      <c r="B3654" s="5"/>
      <c r="C3654" s="5"/>
      <c r="L3654" s="11"/>
      <c r="M3654" s="12"/>
      <c r="N3654" s="13"/>
      <c r="O3654" s="2"/>
      <c r="P3654" s="4"/>
      <c r="Q3654" s="4"/>
      <c r="R3654" s="4"/>
      <c r="X3654" s="73"/>
      <c r="Y3654" s="76"/>
    </row>
    <row r="3655" spans="2:25" s="1" customFormat="1" ht="12.75">
      <c r="B3655" s="5"/>
      <c r="C3655" s="5"/>
      <c r="L3655" s="11"/>
      <c r="M3655" s="12"/>
      <c r="N3655" s="13"/>
      <c r="O3655" s="2"/>
      <c r="P3655" s="4"/>
      <c r="Q3655" s="4"/>
      <c r="R3655" s="4"/>
      <c r="X3655" s="73"/>
      <c r="Y3655" s="76"/>
    </row>
    <row r="3656" spans="2:25" s="1" customFormat="1" ht="12.75">
      <c r="B3656" s="5"/>
      <c r="C3656" s="5"/>
      <c r="L3656" s="11"/>
      <c r="M3656" s="12"/>
      <c r="N3656" s="13"/>
      <c r="O3656" s="2"/>
      <c r="P3656" s="4"/>
      <c r="Q3656" s="4"/>
      <c r="R3656" s="4"/>
      <c r="X3656" s="73"/>
      <c r="Y3656" s="76"/>
    </row>
    <row r="3657" spans="2:25" s="1" customFormat="1" ht="12.75">
      <c r="B3657" s="5"/>
      <c r="C3657" s="5"/>
      <c r="L3657" s="11"/>
      <c r="M3657" s="12"/>
      <c r="N3657" s="13"/>
      <c r="O3657" s="2"/>
      <c r="P3657" s="4"/>
      <c r="Q3657" s="4"/>
      <c r="R3657" s="4"/>
      <c r="X3657" s="73"/>
      <c r="Y3657" s="76"/>
    </row>
    <row r="3658" spans="2:25" s="1" customFormat="1" ht="12.75">
      <c r="B3658" s="5"/>
      <c r="C3658" s="5"/>
      <c r="L3658" s="11"/>
      <c r="M3658" s="12"/>
      <c r="N3658" s="13"/>
      <c r="O3658" s="2"/>
      <c r="P3658" s="4"/>
      <c r="Q3658" s="4"/>
      <c r="R3658" s="4"/>
      <c r="X3658" s="73"/>
      <c r="Y3658" s="76"/>
    </row>
    <row r="3659" spans="2:25" s="1" customFormat="1" ht="12.75">
      <c r="B3659" s="5"/>
      <c r="C3659" s="5"/>
      <c r="L3659" s="11"/>
      <c r="M3659" s="12"/>
      <c r="N3659" s="13"/>
      <c r="O3659" s="2"/>
      <c r="P3659" s="4"/>
      <c r="Q3659" s="4"/>
      <c r="R3659" s="4"/>
      <c r="X3659" s="73"/>
      <c r="Y3659" s="76"/>
    </row>
    <row r="3660" spans="2:25" s="1" customFormat="1" ht="12.75">
      <c r="B3660" s="5"/>
      <c r="C3660" s="5"/>
      <c r="L3660" s="11"/>
      <c r="M3660" s="12"/>
      <c r="N3660" s="13"/>
      <c r="O3660" s="2"/>
      <c r="P3660" s="4"/>
      <c r="Q3660" s="4"/>
      <c r="R3660" s="4"/>
      <c r="X3660" s="73"/>
      <c r="Y3660" s="76"/>
    </row>
    <row r="3661" spans="2:25" s="1" customFormat="1" ht="12.75">
      <c r="B3661" s="5"/>
      <c r="C3661" s="5"/>
      <c r="L3661" s="11"/>
      <c r="M3661" s="12"/>
      <c r="N3661" s="13"/>
      <c r="O3661" s="2"/>
      <c r="P3661" s="4"/>
      <c r="Q3661" s="4"/>
      <c r="R3661" s="4"/>
      <c r="X3661" s="73"/>
      <c r="Y3661" s="76"/>
    </row>
    <row r="3662" spans="2:25" s="1" customFormat="1" ht="12.75">
      <c r="B3662" s="5"/>
      <c r="C3662" s="5"/>
      <c r="L3662" s="11"/>
      <c r="M3662" s="12"/>
      <c r="N3662" s="13"/>
      <c r="O3662" s="2"/>
      <c r="P3662" s="4"/>
      <c r="Q3662" s="4"/>
      <c r="R3662" s="4"/>
      <c r="X3662" s="73"/>
      <c r="Y3662" s="76"/>
    </row>
    <row r="3663" spans="2:25" s="1" customFormat="1" ht="12.75">
      <c r="B3663" s="5"/>
      <c r="C3663" s="5"/>
      <c r="L3663" s="11"/>
      <c r="M3663" s="12"/>
      <c r="N3663" s="13"/>
      <c r="O3663" s="2"/>
      <c r="P3663" s="4"/>
      <c r="Q3663" s="4"/>
      <c r="R3663" s="4"/>
      <c r="X3663" s="73"/>
      <c r="Y3663" s="76"/>
    </row>
    <row r="3664" spans="2:25" s="1" customFormat="1" ht="12.75">
      <c r="B3664" s="5"/>
      <c r="C3664" s="5"/>
      <c r="L3664" s="11"/>
      <c r="M3664" s="12"/>
      <c r="N3664" s="13"/>
      <c r="O3664" s="2"/>
      <c r="P3664" s="4"/>
      <c r="Q3664" s="4"/>
      <c r="R3664" s="4"/>
      <c r="X3664" s="73"/>
      <c r="Y3664" s="76"/>
    </row>
    <row r="3665" spans="2:25" s="1" customFormat="1" ht="12.75">
      <c r="B3665" s="5"/>
      <c r="C3665" s="5"/>
      <c r="L3665" s="11"/>
      <c r="M3665" s="12"/>
      <c r="N3665" s="13"/>
      <c r="O3665" s="2"/>
      <c r="P3665" s="4"/>
      <c r="Q3665" s="4"/>
      <c r="R3665" s="4"/>
      <c r="X3665" s="73"/>
      <c r="Y3665" s="76"/>
    </row>
    <row r="3666" spans="2:25" s="1" customFormat="1" ht="12.75">
      <c r="B3666" s="5"/>
      <c r="C3666" s="5"/>
      <c r="L3666" s="11"/>
      <c r="M3666" s="12"/>
      <c r="N3666" s="13"/>
      <c r="O3666" s="2"/>
      <c r="P3666" s="4"/>
      <c r="Q3666" s="4"/>
      <c r="R3666" s="4"/>
      <c r="X3666" s="73"/>
      <c r="Y3666" s="76"/>
    </row>
    <row r="3667" spans="2:25" s="1" customFormat="1" ht="12.75">
      <c r="B3667" s="5"/>
      <c r="C3667" s="5"/>
      <c r="L3667" s="11"/>
      <c r="M3667" s="12"/>
      <c r="N3667" s="13"/>
      <c r="O3667" s="2"/>
      <c r="P3667" s="4"/>
      <c r="Q3667" s="4"/>
      <c r="R3667" s="4"/>
      <c r="X3667" s="73"/>
      <c r="Y3667" s="76"/>
    </row>
    <row r="3668" spans="2:25" s="1" customFormat="1" ht="12.75">
      <c r="B3668" s="5"/>
      <c r="C3668" s="5"/>
      <c r="L3668" s="11"/>
      <c r="M3668" s="12"/>
      <c r="N3668" s="13"/>
      <c r="O3668" s="2"/>
      <c r="P3668" s="4"/>
      <c r="Q3668" s="4"/>
      <c r="R3668" s="4"/>
      <c r="X3668" s="73"/>
      <c r="Y3668" s="76"/>
    </row>
    <row r="3669" spans="2:25" s="1" customFormat="1" ht="12.75">
      <c r="B3669" s="5"/>
      <c r="C3669" s="5"/>
      <c r="L3669" s="11"/>
      <c r="M3669" s="12"/>
      <c r="N3669" s="13"/>
      <c r="O3669" s="2"/>
      <c r="P3669" s="4"/>
      <c r="Q3669" s="4"/>
      <c r="R3669" s="4"/>
      <c r="X3669" s="73"/>
      <c r="Y3669" s="76"/>
    </row>
    <row r="3670" spans="2:25" s="1" customFormat="1" ht="12.75">
      <c r="B3670" s="5"/>
      <c r="C3670" s="5"/>
      <c r="L3670" s="11"/>
      <c r="M3670" s="12"/>
      <c r="N3670" s="13"/>
      <c r="O3670" s="2"/>
      <c r="P3670" s="4"/>
      <c r="Q3670" s="4"/>
      <c r="R3670" s="4"/>
      <c r="X3670" s="73"/>
      <c r="Y3670" s="76"/>
    </row>
    <row r="3671" spans="2:25" s="1" customFormat="1" ht="12.75">
      <c r="B3671" s="5"/>
      <c r="C3671" s="5"/>
      <c r="L3671" s="11"/>
      <c r="M3671" s="12"/>
      <c r="N3671" s="13"/>
      <c r="O3671" s="2"/>
      <c r="P3671" s="4"/>
      <c r="Q3671" s="4"/>
      <c r="R3671" s="4"/>
      <c r="X3671" s="73"/>
      <c r="Y3671" s="76"/>
    </row>
    <row r="3672" spans="2:25" s="1" customFormat="1" ht="12.75">
      <c r="B3672" s="5"/>
      <c r="C3672" s="5"/>
      <c r="L3672" s="11"/>
      <c r="M3672" s="12"/>
      <c r="N3672" s="13"/>
      <c r="O3672" s="2"/>
      <c r="P3672" s="4"/>
      <c r="Q3672" s="4"/>
      <c r="R3672" s="4"/>
      <c r="X3672" s="73"/>
      <c r="Y3672" s="76"/>
    </row>
    <row r="3673" spans="2:25" s="1" customFormat="1" ht="12.75">
      <c r="B3673" s="5"/>
      <c r="C3673" s="5"/>
      <c r="L3673" s="11"/>
      <c r="M3673" s="12"/>
      <c r="N3673" s="13"/>
      <c r="O3673" s="2"/>
      <c r="P3673" s="4"/>
      <c r="Q3673" s="4"/>
      <c r="R3673" s="4"/>
      <c r="X3673" s="73"/>
      <c r="Y3673" s="76"/>
    </row>
    <row r="3674" spans="2:25" s="1" customFormat="1" ht="12.75">
      <c r="B3674" s="5"/>
      <c r="C3674" s="5"/>
      <c r="L3674" s="11"/>
      <c r="M3674" s="12"/>
      <c r="N3674" s="13"/>
      <c r="O3674" s="2"/>
      <c r="P3674" s="4"/>
      <c r="Q3674" s="4"/>
      <c r="R3674" s="4"/>
      <c r="X3674" s="73"/>
      <c r="Y3674" s="76"/>
    </row>
    <row r="3675" spans="2:25" s="1" customFormat="1" ht="12.75">
      <c r="B3675" s="5"/>
      <c r="C3675" s="5"/>
      <c r="L3675" s="11"/>
      <c r="M3675" s="12"/>
      <c r="N3675" s="13"/>
      <c r="O3675" s="2"/>
      <c r="P3675" s="4"/>
      <c r="Q3675" s="4"/>
      <c r="R3675" s="4"/>
      <c r="X3675" s="73"/>
      <c r="Y3675" s="76"/>
    </row>
    <row r="3676" spans="2:25" s="1" customFormat="1" ht="12.75">
      <c r="B3676" s="5"/>
      <c r="C3676" s="5"/>
      <c r="L3676" s="11"/>
      <c r="M3676" s="12"/>
      <c r="N3676" s="13"/>
      <c r="O3676" s="2"/>
      <c r="P3676" s="4"/>
      <c r="Q3676" s="4"/>
      <c r="R3676" s="4"/>
      <c r="X3676" s="73"/>
      <c r="Y3676" s="76"/>
    </row>
    <row r="3677" spans="2:25" s="1" customFormat="1" ht="12.75">
      <c r="B3677" s="5"/>
      <c r="C3677" s="5"/>
      <c r="L3677" s="11"/>
      <c r="M3677" s="12"/>
      <c r="N3677" s="13"/>
      <c r="O3677" s="2"/>
      <c r="P3677" s="4"/>
      <c r="Q3677" s="4"/>
      <c r="R3677" s="4"/>
      <c r="X3677" s="73"/>
      <c r="Y3677" s="76"/>
    </row>
    <row r="3678" spans="2:25" s="1" customFormat="1" ht="12.75">
      <c r="B3678" s="5"/>
      <c r="C3678" s="5"/>
      <c r="L3678" s="11"/>
      <c r="M3678" s="12"/>
      <c r="N3678" s="13"/>
      <c r="O3678" s="2"/>
      <c r="P3678" s="4"/>
      <c r="Q3678" s="4"/>
      <c r="R3678" s="4"/>
      <c r="X3678" s="73"/>
      <c r="Y3678" s="76"/>
    </row>
    <row r="3679" spans="2:25" s="1" customFormat="1" ht="12.75">
      <c r="B3679" s="5"/>
      <c r="C3679" s="5"/>
      <c r="L3679" s="11"/>
      <c r="M3679" s="12"/>
      <c r="N3679" s="13"/>
      <c r="O3679" s="2"/>
      <c r="P3679" s="4"/>
      <c r="Q3679" s="4"/>
      <c r="R3679" s="4"/>
      <c r="X3679" s="73"/>
      <c r="Y3679" s="76"/>
    </row>
    <row r="3680" spans="2:25" s="1" customFormat="1" ht="12.75">
      <c r="B3680" s="5"/>
      <c r="C3680" s="5"/>
      <c r="L3680" s="11"/>
      <c r="M3680" s="12"/>
      <c r="N3680" s="13"/>
      <c r="O3680" s="2"/>
      <c r="P3680" s="4"/>
      <c r="Q3680" s="4"/>
      <c r="R3680" s="4"/>
      <c r="X3680" s="73"/>
      <c r="Y3680" s="76"/>
    </row>
    <row r="3681" spans="2:25" s="1" customFormat="1" ht="12.75">
      <c r="B3681" s="5"/>
      <c r="C3681" s="5"/>
      <c r="L3681" s="11"/>
      <c r="M3681" s="12"/>
      <c r="N3681" s="13"/>
      <c r="O3681" s="2"/>
      <c r="P3681" s="4"/>
      <c r="Q3681" s="4"/>
      <c r="R3681" s="4"/>
      <c r="X3681" s="73"/>
      <c r="Y3681" s="76"/>
    </row>
    <row r="3682" spans="2:25" s="1" customFormat="1" ht="12.75">
      <c r="B3682" s="5"/>
      <c r="C3682" s="5"/>
      <c r="L3682" s="11"/>
      <c r="M3682" s="12"/>
      <c r="N3682" s="13"/>
      <c r="O3682" s="2"/>
      <c r="P3682" s="4"/>
      <c r="Q3682" s="4"/>
      <c r="R3682" s="4"/>
      <c r="X3682" s="73"/>
      <c r="Y3682" s="76"/>
    </row>
    <row r="3683" spans="2:25" s="1" customFormat="1" ht="12.75">
      <c r="B3683" s="5"/>
      <c r="C3683" s="5"/>
      <c r="L3683" s="11"/>
      <c r="M3683" s="12"/>
      <c r="N3683" s="13"/>
      <c r="O3683" s="2"/>
      <c r="P3683" s="4"/>
      <c r="Q3683" s="4"/>
      <c r="R3683" s="4"/>
      <c r="X3683" s="73"/>
      <c r="Y3683" s="76"/>
    </row>
    <row r="3684" spans="2:25" s="1" customFormat="1" ht="12.75">
      <c r="B3684" s="5"/>
      <c r="C3684" s="5"/>
      <c r="L3684" s="11"/>
      <c r="M3684" s="12"/>
      <c r="N3684" s="13"/>
      <c r="O3684" s="2"/>
      <c r="P3684" s="4"/>
      <c r="Q3684" s="4"/>
      <c r="R3684" s="4"/>
      <c r="X3684" s="73"/>
      <c r="Y3684" s="76"/>
    </row>
    <row r="3685" spans="2:25" s="1" customFormat="1" ht="12.75">
      <c r="B3685" s="5"/>
      <c r="C3685" s="5"/>
      <c r="L3685" s="11"/>
      <c r="M3685" s="12"/>
      <c r="N3685" s="13"/>
      <c r="O3685" s="2"/>
      <c r="P3685" s="4"/>
      <c r="Q3685" s="4"/>
      <c r="R3685" s="4"/>
      <c r="X3685" s="73"/>
      <c r="Y3685" s="76"/>
    </row>
    <row r="3686" spans="2:25" s="1" customFormat="1" ht="12.75">
      <c r="B3686" s="5"/>
      <c r="C3686" s="5"/>
      <c r="L3686" s="11"/>
      <c r="M3686" s="12"/>
      <c r="N3686" s="13"/>
      <c r="O3686" s="2"/>
      <c r="P3686" s="4"/>
      <c r="Q3686" s="4"/>
      <c r="R3686" s="4"/>
      <c r="X3686" s="73"/>
      <c r="Y3686" s="76"/>
    </row>
    <row r="3687" spans="2:25" s="1" customFormat="1" ht="12.75">
      <c r="B3687" s="5"/>
      <c r="C3687" s="5"/>
      <c r="L3687" s="11"/>
      <c r="M3687" s="12"/>
      <c r="N3687" s="13"/>
      <c r="O3687" s="2"/>
      <c r="P3687" s="4"/>
      <c r="Q3687" s="4"/>
      <c r="R3687" s="4"/>
      <c r="X3687" s="73"/>
      <c r="Y3687" s="76"/>
    </row>
    <row r="3688" spans="2:25" s="1" customFormat="1" ht="12.75">
      <c r="B3688" s="5"/>
      <c r="C3688" s="5"/>
      <c r="L3688" s="11"/>
      <c r="M3688" s="12"/>
      <c r="N3688" s="13"/>
      <c r="O3688" s="2"/>
      <c r="P3688" s="4"/>
      <c r="Q3688" s="4"/>
      <c r="R3688" s="4"/>
      <c r="X3688" s="73"/>
      <c r="Y3688" s="76"/>
    </row>
    <row r="3689" spans="2:25" s="1" customFormat="1" ht="12.75">
      <c r="B3689" s="5"/>
      <c r="C3689" s="5"/>
      <c r="L3689" s="11"/>
      <c r="M3689" s="12"/>
      <c r="N3689" s="13"/>
      <c r="O3689" s="2"/>
      <c r="P3689" s="4"/>
      <c r="Q3689" s="4"/>
      <c r="R3689" s="4"/>
      <c r="X3689" s="73"/>
      <c r="Y3689" s="76"/>
    </row>
    <row r="3690" spans="2:25" s="1" customFormat="1" ht="12.75">
      <c r="B3690" s="5"/>
      <c r="C3690" s="5"/>
      <c r="L3690" s="11"/>
      <c r="M3690" s="12"/>
      <c r="N3690" s="13"/>
      <c r="O3690" s="2"/>
      <c r="P3690" s="4"/>
      <c r="Q3690" s="4"/>
      <c r="R3690" s="4"/>
      <c r="X3690" s="73"/>
      <c r="Y3690" s="76"/>
    </row>
    <row r="3691" spans="2:25" s="1" customFormat="1" ht="12.75">
      <c r="B3691" s="5"/>
      <c r="C3691" s="5"/>
      <c r="L3691" s="11"/>
      <c r="M3691" s="12"/>
      <c r="N3691" s="13"/>
      <c r="O3691" s="2"/>
      <c r="P3691" s="4"/>
      <c r="Q3691" s="4"/>
      <c r="R3691" s="4"/>
      <c r="X3691" s="73"/>
      <c r="Y3691" s="76"/>
    </row>
    <row r="3692" spans="2:25" s="1" customFormat="1" ht="12.75">
      <c r="B3692" s="5"/>
      <c r="C3692" s="5"/>
      <c r="L3692" s="11"/>
      <c r="M3692" s="12"/>
      <c r="N3692" s="13"/>
      <c r="O3692" s="2"/>
      <c r="P3692" s="4"/>
      <c r="Q3692" s="4"/>
      <c r="R3692" s="4"/>
      <c r="X3692" s="73"/>
      <c r="Y3692" s="76"/>
    </row>
    <row r="3693" spans="2:25" s="1" customFormat="1" ht="12.75">
      <c r="B3693" s="5"/>
      <c r="C3693" s="5"/>
      <c r="L3693" s="11"/>
      <c r="M3693" s="12"/>
      <c r="N3693" s="13"/>
      <c r="O3693" s="2"/>
      <c r="P3693" s="4"/>
      <c r="Q3693" s="4"/>
      <c r="R3693" s="4"/>
      <c r="X3693" s="73"/>
      <c r="Y3693" s="76"/>
    </row>
    <row r="3694" spans="2:25" s="1" customFormat="1" ht="12.75">
      <c r="B3694" s="5"/>
      <c r="C3694" s="5"/>
      <c r="L3694" s="11"/>
      <c r="M3694" s="12"/>
      <c r="N3694" s="13"/>
      <c r="O3694" s="2"/>
      <c r="P3694" s="4"/>
      <c r="Q3694" s="4"/>
      <c r="R3694" s="4"/>
      <c r="X3694" s="73"/>
      <c r="Y3694" s="76"/>
    </row>
    <row r="3695" spans="2:25" s="1" customFormat="1" ht="12.75">
      <c r="B3695" s="5"/>
      <c r="C3695" s="5"/>
      <c r="L3695" s="11"/>
      <c r="M3695" s="12"/>
      <c r="N3695" s="13"/>
      <c r="O3695" s="2"/>
      <c r="P3695" s="4"/>
      <c r="Q3695" s="4"/>
      <c r="R3695" s="4"/>
      <c r="X3695" s="73"/>
      <c r="Y3695" s="76"/>
    </row>
    <row r="3696" spans="2:25" s="1" customFormat="1" ht="12.75">
      <c r="B3696" s="5"/>
      <c r="C3696" s="5"/>
      <c r="L3696" s="11"/>
      <c r="M3696" s="12"/>
      <c r="N3696" s="13"/>
      <c r="O3696" s="2"/>
      <c r="P3696" s="4"/>
      <c r="Q3696" s="4"/>
      <c r="R3696" s="4"/>
      <c r="X3696" s="73"/>
      <c r="Y3696" s="76"/>
    </row>
    <row r="3697" spans="2:25" s="1" customFormat="1" ht="12.75">
      <c r="B3697" s="5"/>
      <c r="C3697" s="5"/>
      <c r="L3697" s="11"/>
      <c r="M3697" s="12"/>
      <c r="N3697" s="13"/>
      <c r="O3697" s="2"/>
      <c r="P3697" s="4"/>
      <c r="Q3697" s="4"/>
      <c r="R3697" s="4"/>
      <c r="X3697" s="73"/>
      <c r="Y3697" s="76"/>
    </row>
    <row r="3698" spans="2:25" s="1" customFormat="1" ht="12.75">
      <c r="B3698" s="5"/>
      <c r="C3698" s="5"/>
      <c r="L3698" s="11"/>
      <c r="M3698" s="12"/>
      <c r="N3698" s="13"/>
      <c r="O3698" s="2"/>
      <c r="P3698" s="4"/>
      <c r="Q3698" s="4"/>
      <c r="R3698" s="4"/>
      <c r="X3698" s="73"/>
      <c r="Y3698" s="76"/>
    </row>
    <row r="3699" spans="2:25" s="1" customFormat="1" ht="12.75">
      <c r="B3699" s="5"/>
      <c r="C3699" s="5"/>
      <c r="L3699" s="11"/>
      <c r="M3699" s="12"/>
      <c r="N3699" s="13"/>
      <c r="O3699" s="2"/>
      <c r="P3699" s="4"/>
      <c r="Q3699" s="4"/>
      <c r="R3699" s="4"/>
      <c r="X3699" s="73"/>
      <c r="Y3699" s="76"/>
    </row>
    <row r="3700" spans="2:25" s="1" customFormat="1" ht="12.75">
      <c r="B3700" s="5"/>
      <c r="C3700" s="5"/>
      <c r="L3700" s="11"/>
      <c r="M3700" s="12"/>
      <c r="N3700" s="13"/>
      <c r="O3700" s="2"/>
      <c r="P3700" s="4"/>
      <c r="Q3700" s="4"/>
      <c r="R3700" s="4"/>
      <c r="X3700" s="73"/>
      <c r="Y3700" s="76"/>
    </row>
    <row r="3701" spans="2:25" s="1" customFormat="1" ht="12.75">
      <c r="B3701" s="5"/>
      <c r="C3701" s="5"/>
      <c r="L3701" s="11"/>
      <c r="M3701" s="12"/>
      <c r="N3701" s="13"/>
      <c r="O3701" s="2"/>
      <c r="P3701" s="4"/>
      <c r="Q3701" s="4"/>
      <c r="R3701" s="4"/>
      <c r="X3701" s="73"/>
      <c r="Y3701" s="76"/>
    </row>
    <row r="3702" spans="2:25" s="1" customFormat="1" ht="12.75">
      <c r="B3702" s="5"/>
      <c r="C3702" s="5"/>
      <c r="L3702" s="11"/>
      <c r="M3702" s="12"/>
      <c r="N3702" s="13"/>
      <c r="O3702" s="2"/>
      <c r="P3702" s="4"/>
      <c r="Q3702" s="4"/>
      <c r="R3702" s="4"/>
      <c r="X3702" s="73"/>
      <c r="Y3702" s="76"/>
    </row>
    <row r="3703" spans="2:25" s="1" customFormat="1" ht="12.75">
      <c r="B3703" s="5"/>
      <c r="C3703" s="5"/>
      <c r="L3703" s="11"/>
      <c r="M3703" s="12"/>
      <c r="N3703" s="13"/>
      <c r="O3703" s="2"/>
      <c r="P3703" s="4"/>
      <c r="Q3703" s="4"/>
      <c r="R3703" s="4"/>
      <c r="X3703" s="73"/>
      <c r="Y3703" s="76"/>
    </row>
    <row r="3704" spans="2:25" s="1" customFormat="1" ht="12.75">
      <c r="B3704" s="5"/>
      <c r="C3704" s="5"/>
      <c r="L3704" s="11"/>
      <c r="M3704" s="12"/>
      <c r="N3704" s="13"/>
      <c r="O3704" s="2"/>
      <c r="P3704" s="4"/>
      <c r="Q3704" s="4"/>
      <c r="R3704" s="4"/>
      <c r="X3704" s="73"/>
      <c r="Y3704" s="76"/>
    </row>
    <row r="3705" spans="2:25" s="1" customFormat="1" ht="12.75">
      <c r="B3705" s="5"/>
      <c r="C3705" s="5"/>
      <c r="L3705" s="11"/>
      <c r="M3705" s="12"/>
      <c r="N3705" s="13"/>
      <c r="O3705" s="2"/>
      <c r="P3705" s="4"/>
      <c r="Q3705" s="4"/>
      <c r="R3705" s="4"/>
      <c r="X3705" s="73"/>
      <c r="Y3705" s="76"/>
    </row>
    <row r="3706" spans="2:25" s="1" customFormat="1" ht="12.75">
      <c r="B3706" s="5"/>
      <c r="C3706" s="5"/>
      <c r="L3706" s="11"/>
      <c r="M3706" s="12"/>
      <c r="N3706" s="13"/>
      <c r="O3706" s="2"/>
      <c r="P3706" s="4"/>
      <c r="Q3706" s="4"/>
      <c r="R3706" s="4"/>
      <c r="X3706" s="73"/>
      <c r="Y3706" s="76"/>
    </row>
  </sheetData>
  <sheetProtection password="CDC8" sheet="1"/>
  <mergeCells count="66">
    <mergeCell ref="D81:E81"/>
    <mergeCell ref="D75:E75"/>
    <mergeCell ref="D82:E82"/>
    <mergeCell ref="D17:E17"/>
    <mergeCell ref="D21:E21"/>
    <mergeCell ref="D23:E23"/>
    <mergeCell ref="D26:E26"/>
    <mergeCell ref="D70:E70"/>
    <mergeCell ref="D73:E73"/>
    <mergeCell ref="D29:E29"/>
    <mergeCell ref="D83:E83"/>
    <mergeCell ref="D18:E18"/>
    <mergeCell ref="D19:E19"/>
    <mergeCell ref="D20:E20"/>
    <mergeCell ref="D76:E76"/>
    <mergeCell ref="C16:L16"/>
    <mergeCell ref="C24:L24"/>
    <mergeCell ref="D25:E25"/>
    <mergeCell ref="C56:L56"/>
    <mergeCell ref="C71:L71"/>
    <mergeCell ref="D30:E30"/>
    <mergeCell ref="D31:E31"/>
    <mergeCell ref="D32:E32"/>
    <mergeCell ref="D74:E74"/>
    <mergeCell ref="D72:E72"/>
    <mergeCell ref="D69:E69"/>
    <mergeCell ref="D33:E33"/>
    <mergeCell ref="D34:E34"/>
    <mergeCell ref="D35:E35"/>
    <mergeCell ref="D36:E36"/>
    <mergeCell ref="C8:M8"/>
    <mergeCell ref="D77:E77"/>
    <mergeCell ref="D78:E78"/>
    <mergeCell ref="D79:E79"/>
    <mergeCell ref="D80:E80"/>
    <mergeCell ref="D22:E22"/>
    <mergeCell ref="D64:E64"/>
    <mergeCell ref="D65:E65"/>
    <mergeCell ref="D27:E27"/>
    <mergeCell ref="D28:E28"/>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61:E61"/>
    <mergeCell ref="D57:E57"/>
    <mergeCell ref="D62:E62"/>
    <mergeCell ref="D63:E63"/>
    <mergeCell ref="D55:E55"/>
    <mergeCell ref="D58:E58"/>
    <mergeCell ref="D59:E59"/>
    <mergeCell ref="D60:E60"/>
  </mergeCells>
  <conditionalFormatting sqref="D17">
    <cfRule type="cellIs" priority="498" dxfId="12" operator="equal" stopIfTrue="1">
      <formula>"You have now selected enough units"</formula>
    </cfRule>
  </conditionalFormatting>
  <conditionalFormatting sqref="C15 M14:M15">
    <cfRule type="cellIs" priority="501" dxfId="15" operator="equal" stopIfTrue="1">
      <formula>"Both mandatory units have been selected for you, you do not need to select any more units."</formula>
    </cfRule>
    <cfRule type="cellIs" priority="502" dxfId="15" operator="equal" stopIfTrue="1">
      <formula>"Your selection is complete."</formula>
    </cfRule>
  </conditionalFormatting>
  <conditionalFormatting sqref="D25">
    <cfRule type="cellIs" priority="298" dxfId="12" operator="equal" stopIfTrue="1">
      <formula>"You have now selected enough units"</formula>
    </cfRule>
  </conditionalFormatting>
  <conditionalFormatting sqref="D57">
    <cfRule type="cellIs" priority="297" dxfId="12" operator="equal" stopIfTrue="1">
      <formula>"You have now selected enough units"</formula>
    </cfRule>
  </conditionalFormatting>
  <conditionalFormatting sqref="D72">
    <cfRule type="cellIs" priority="296" dxfId="12" operator="equal" stopIfTrue="1">
      <formula>"You have now selected enough units"</formula>
    </cfRule>
  </conditionalFormatting>
  <conditionalFormatting sqref="M9">
    <cfRule type="expression" priority="294" dxfId="7" stopIfTrue="1">
      <formula>L9&gt;=21</formula>
    </cfRule>
  </conditionalFormatting>
  <conditionalFormatting sqref="M10">
    <cfRule type="expression" priority="293" dxfId="7" stopIfTrue="1">
      <formula>L10&gt;=14</formula>
    </cfRule>
  </conditionalFormatting>
  <conditionalFormatting sqref="M11">
    <cfRule type="expression" priority="292" dxfId="7" stopIfTrue="1">
      <formula>L11&lt;=10</formula>
    </cfRule>
  </conditionalFormatting>
  <conditionalFormatting sqref="M12">
    <cfRule type="expression" priority="291" dxfId="7" stopIfTrue="1">
      <formula>L12&lt;=6</formula>
    </cfRule>
  </conditionalFormatting>
  <conditionalFormatting sqref="M13">
    <cfRule type="expression" priority="1" dxfId="7" stopIfTrue="1">
      <formula>L13&gt;=36</formula>
    </cfRule>
  </conditionalFormatting>
  <conditionalFormatting sqref="C58:J61 D64:J67 D84:L84 D78:F78 D68:F68 L58:L68 C62:C70 D62:F63 D79:J83 D74:J77 L74:L83">
    <cfRule type="expression" priority="503" dxfId="0">
      <formula>AND($AI$20=2,$Z$19&lt;3)</formula>
    </cfRule>
    <cfRule type="expression" priority="504" dxfId="0">
      <formula>AND($AI$20=1,$Z$19&lt;2)</formula>
    </cfRule>
  </conditionalFormatting>
  <conditionalFormatting sqref="D64:J67 D84:L84 D68:F68 L64:L68 L80:L83 D80:J83">
    <cfRule type="expression" priority="525" dxfId="0">
      <formula>AND($AI$20=3,$AA$19&lt;2)</formula>
    </cfRule>
  </conditionalFormatting>
  <conditionalFormatting sqref="D64:J67 C84:L84 D73:J73 D68:F68 L73 D55:L55 C73:C79 L64:L70 L18:L23 C39:C55 L26:L54 C80:J83 D69:J70 C18:J23 C26:F38 D39:F54 L80:L83">
    <cfRule type="expression" priority="531" dxfId="0">
      <formula>AND($AI$20=4,$AA$19&lt;3)</formula>
    </cfRule>
    <cfRule type="expression" priority="532" dxfId="0">
      <formula>AND($AI$20=3,$AA$19&lt;2)</formula>
    </cfRule>
  </conditionalFormatting>
  <conditionalFormatting sqref="D62:F63 D79:J79 D78:F78 C58:J61 D73:J77 L58:L63 L73:L79 D55:L55 C62:C70 L69:L70 L18:L23 C39:C55 L26:L54 D69:J70 C18:J23 C26:F38 D39:F54 C73:C84">
    <cfRule type="expression" priority="569" dxfId="0">
      <formula>AND($AI$20=6,$AB$19&lt;3)</formula>
    </cfRule>
    <cfRule type="expression" priority="570" dxfId="0">
      <formula>AND($AI$20=5,$AB$19&lt;2)</formula>
    </cfRule>
  </conditionalFormatting>
  <printOptions gridLines="1" headings="1"/>
  <pageMargins left="0.1968503937007874" right="0.2362204724409449" top="0.4724409448818898" bottom="0.6692913385826772" header="0.2362204724409449" footer="0.4724409448818898"/>
  <pageSetup fitToHeight="0" fitToWidth="1" horizontalDpi="600" verticalDpi="600" orientation="landscape" paperSize="9" scale="3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0:AF96"/>
  <sheetViews>
    <sheetView zoomScale="80" zoomScaleNormal="80" zoomScalePageLayoutView="0" workbookViewId="0" topLeftCell="A1">
      <selection activeCell="A1" sqref="A1"/>
    </sheetView>
  </sheetViews>
  <sheetFormatPr defaultColWidth="9.140625" defaultRowHeight="12.75"/>
  <cols>
    <col min="5" max="5" width="17.421875" style="0" customWidth="1"/>
    <col min="7" max="7" width="9.140625" style="0" customWidth="1"/>
    <col min="8" max="8" width="9.140625" style="198" hidden="1" customWidth="1"/>
    <col min="9" max="9" width="9.140625" style="0" hidden="1" customWidth="1"/>
  </cols>
  <sheetData>
    <row r="10" spans="1:12" ht="14.25">
      <c r="A10" s="165"/>
      <c r="B10" s="165"/>
      <c r="C10" s="165"/>
      <c r="D10" s="165"/>
      <c r="E10" s="165"/>
      <c r="F10" s="165"/>
      <c r="G10" s="165"/>
      <c r="H10" s="205"/>
      <c r="I10" s="165"/>
      <c r="J10" s="165"/>
      <c r="K10" s="165"/>
      <c r="L10" s="165"/>
    </row>
    <row r="11" spans="1:12" ht="35.25">
      <c r="A11" s="165"/>
      <c r="B11" s="249" t="s">
        <v>151</v>
      </c>
      <c r="C11" s="249"/>
      <c r="D11" s="249"/>
      <c r="E11" s="249"/>
      <c r="F11" s="249"/>
      <c r="G11" s="249"/>
      <c r="H11" s="249"/>
      <c r="I11" s="165"/>
      <c r="J11" s="165"/>
      <c r="K11" s="165"/>
      <c r="L11" s="165"/>
    </row>
    <row r="12" spans="1:12" ht="14.25">
      <c r="A12" s="165"/>
      <c r="B12" s="166" t="s">
        <v>152</v>
      </c>
      <c r="C12" s="166"/>
      <c r="D12" s="166"/>
      <c r="E12" s="166"/>
      <c r="F12" s="166"/>
      <c r="G12" s="166"/>
      <c r="H12" s="206"/>
      <c r="I12" s="166"/>
      <c r="J12" s="166"/>
      <c r="K12" s="166"/>
      <c r="L12" s="166"/>
    </row>
    <row r="13" spans="1:12" ht="31.5" customHeight="1">
      <c r="A13" s="165"/>
      <c r="B13" s="167" t="s">
        <v>153</v>
      </c>
      <c r="C13" s="168"/>
      <c r="D13" s="169"/>
      <c r="E13" s="250"/>
      <c r="F13" s="251"/>
      <c r="G13" s="251"/>
      <c r="H13" s="251"/>
      <c r="I13" s="252"/>
      <c r="J13" s="170"/>
      <c r="K13" s="166"/>
      <c r="L13" s="166"/>
    </row>
    <row r="14" spans="1:12" ht="14.25">
      <c r="A14" s="171"/>
      <c r="B14" s="166"/>
      <c r="C14" s="166"/>
      <c r="D14" s="166"/>
      <c r="E14" s="166"/>
      <c r="F14" s="166"/>
      <c r="G14" s="166"/>
      <c r="H14" s="206"/>
      <c r="I14" s="166"/>
      <c r="J14" s="166"/>
      <c r="K14" s="166"/>
      <c r="L14" s="166"/>
    </row>
    <row r="15" spans="1:12" ht="27.75" customHeight="1">
      <c r="A15" s="171"/>
      <c r="B15" s="167" t="s">
        <v>154</v>
      </c>
      <c r="C15" s="168"/>
      <c r="D15" s="169"/>
      <c r="E15" s="250"/>
      <c r="F15" s="251"/>
      <c r="G15" s="251"/>
      <c r="H15" s="251"/>
      <c r="I15" s="252"/>
      <c r="J15" s="170"/>
      <c r="K15" s="166"/>
      <c r="L15" s="166"/>
    </row>
    <row r="16" spans="1:12" ht="14.25">
      <c r="A16" s="171"/>
      <c r="B16" s="166"/>
      <c r="C16" s="166"/>
      <c r="D16" s="166"/>
      <c r="E16" s="166"/>
      <c r="F16" s="166"/>
      <c r="G16" s="166"/>
      <c r="H16" s="206"/>
      <c r="I16" s="166"/>
      <c r="J16" s="166"/>
      <c r="K16" s="166"/>
      <c r="L16" s="166"/>
    </row>
    <row r="17" spans="1:12" ht="29.25" customHeight="1">
      <c r="A17" s="171"/>
      <c r="B17" s="167" t="s">
        <v>155</v>
      </c>
      <c r="C17" s="168"/>
      <c r="D17" s="169"/>
      <c r="E17" s="250"/>
      <c r="F17" s="251"/>
      <c r="G17" s="251"/>
      <c r="H17" s="251"/>
      <c r="I17" s="252"/>
      <c r="J17" s="170"/>
      <c r="K17" s="166"/>
      <c r="L17" s="166"/>
    </row>
    <row r="18" spans="1:12" ht="14.25">
      <c r="A18" s="171"/>
      <c r="B18" s="166"/>
      <c r="C18" s="166"/>
      <c r="D18" s="166"/>
      <c r="E18" s="166"/>
      <c r="F18" s="166"/>
      <c r="G18" s="166"/>
      <c r="H18" s="206"/>
      <c r="I18" s="166"/>
      <c r="J18" s="166"/>
      <c r="K18" s="166"/>
      <c r="L18" s="166"/>
    </row>
    <row r="19" spans="1:12" ht="31.5" customHeight="1">
      <c r="A19" s="171"/>
      <c r="B19" s="167" t="s">
        <v>156</v>
      </c>
      <c r="C19" s="168"/>
      <c r="D19" s="169"/>
      <c r="E19" s="250"/>
      <c r="F19" s="251"/>
      <c r="G19" s="251"/>
      <c r="H19" s="251"/>
      <c r="I19" s="252"/>
      <c r="J19" s="170"/>
      <c r="K19" s="166"/>
      <c r="L19" s="166"/>
    </row>
    <row r="20" spans="1:12" ht="15">
      <c r="A20" s="171"/>
      <c r="B20" s="172"/>
      <c r="C20" s="172"/>
      <c r="D20" s="172"/>
      <c r="E20" s="172"/>
      <c r="F20" s="172"/>
      <c r="G20" s="172"/>
      <c r="H20" s="207"/>
      <c r="I20" s="172"/>
      <c r="J20" s="171"/>
      <c r="K20" s="171"/>
      <c r="L20" s="171"/>
    </row>
    <row r="21" spans="1:12" ht="33.75" customHeight="1">
      <c r="A21" s="171"/>
      <c r="B21" s="167" t="s">
        <v>157</v>
      </c>
      <c r="C21" s="173"/>
      <c r="D21" s="173"/>
      <c r="E21" s="173"/>
      <c r="F21" s="174">
        <f>I96</f>
        <v>142</v>
      </c>
      <c r="G21" s="172"/>
      <c r="H21" s="207"/>
      <c r="I21" s="172"/>
      <c r="J21" s="171"/>
      <c r="K21" s="171"/>
      <c r="L21" s="171"/>
    </row>
    <row r="22" spans="1:12" ht="15">
      <c r="A22" s="171"/>
      <c r="B22" s="172"/>
      <c r="C22" s="172"/>
      <c r="D22" s="172"/>
      <c r="E22" s="172"/>
      <c r="F22" s="172"/>
      <c r="G22" s="172"/>
      <c r="H22" s="207"/>
      <c r="I22" s="172"/>
      <c r="J22" s="171"/>
      <c r="K22" s="171"/>
      <c r="L22" s="171"/>
    </row>
    <row r="23" spans="2:32" s="171" customFormat="1" ht="34.5" customHeight="1">
      <c r="B23" s="172"/>
      <c r="C23" s="172"/>
      <c r="D23" s="172"/>
      <c r="E23" s="172"/>
      <c r="F23" s="172"/>
      <c r="G23" s="172"/>
      <c r="H23" s="207"/>
      <c r="I23" s="172"/>
      <c r="T23" s="175"/>
      <c r="U23" s="175"/>
      <c r="AE23" s="175"/>
      <c r="AF23" s="175"/>
    </row>
    <row r="24" spans="8:32" s="171" customFormat="1" ht="12" customHeight="1">
      <c r="H24" s="208"/>
      <c r="T24" s="175"/>
      <c r="U24" s="175"/>
      <c r="AE24" s="175"/>
      <c r="AF24" s="175"/>
    </row>
    <row r="25" spans="2:32" s="171" customFormat="1" ht="34.5" customHeight="1">
      <c r="B25" s="245" t="s">
        <v>33</v>
      </c>
      <c r="C25" s="245"/>
      <c r="D25" s="245"/>
      <c r="E25" s="245"/>
      <c r="F25" s="245"/>
      <c r="G25" s="245"/>
      <c r="H25" s="209"/>
      <c r="I25" s="176"/>
      <c r="J25" s="176"/>
      <c r="K25" s="176"/>
      <c r="L25" s="177"/>
      <c r="M25" s="177"/>
      <c r="N25" s="177"/>
      <c r="O25" s="177"/>
      <c r="P25" s="177"/>
      <c r="Q25" s="177"/>
      <c r="R25" s="177"/>
      <c r="S25" s="177"/>
      <c r="T25" s="178"/>
      <c r="U25" s="178"/>
      <c r="V25" s="177"/>
      <c r="W25" s="177"/>
      <c r="X25" s="177"/>
      <c r="Y25" s="177"/>
      <c r="Z25" s="177"/>
      <c r="AA25" s="177"/>
      <c r="AB25" s="177"/>
      <c r="AC25" s="177"/>
      <c r="AD25" s="177"/>
      <c r="AE25" s="178"/>
      <c r="AF25" s="178"/>
    </row>
    <row r="26" spans="2:32" s="171" customFormat="1" ht="34.5" customHeight="1">
      <c r="B26" s="179" t="s">
        <v>158</v>
      </c>
      <c r="C26" s="180" t="s">
        <v>159</v>
      </c>
      <c r="D26" s="180"/>
      <c r="E26" s="180"/>
      <c r="F26" s="181" t="s">
        <v>160</v>
      </c>
      <c r="G26" s="181" t="s">
        <v>161</v>
      </c>
      <c r="H26" s="208"/>
      <c r="K26" s="182"/>
      <c r="L26" s="183"/>
      <c r="M26" s="184"/>
      <c r="N26" s="184"/>
      <c r="O26" s="184"/>
      <c r="P26" s="184"/>
      <c r="Q26" s="184"/>
      <c r="R26" s="185"/>
      <c r="S26" s="185"/>
      <c r="T26" s="186"/>
      <c r="U26" s="178"/>
      <c r="V26" s="182"/>
      <c r="W26" s="183"/>
      <c r="X26" s="184"/>
      <c r="Y26" s="184"/>
      <c r="Z26" s="184"/>
      <c r="AA26" s="184"/>
      <c r="AB26" s="184"/>
      <c r="AC26" s="185"/>
      <c r="AD26" s="185"/>
      <c r="AE26" s="178"/>
      <c r="AF26" s="178"/>
    </row>
    <row r="27" spans="2:32" s="171" customFormat="1" ht="37.5" customHeight="1">
      <c r="B27" s="187">
        <v>1</v>
      </c>
      <c r="C27" s="244" t="str">
        <f>Calc!F18</f>
        <v>Communication in a business environment </v>
      </c>
      <c r="D27" s="244"/>
      <c r="E27" s="244"/>
      <c r="F27" s="197">
        <v>19</v>
      </c>
      <c r="G27" s="189" t="str">
        <f aca="true" t="shared" si="0" ref="G27:G32">IF(H27=1,"Yes","")</f>
        <v>Yes</v>
      </c>
      <c r="H27" s="190">
        <f>IF(Calc!U18=1,1,0)</f>
        <v>1</v>
      </c>
      <c r="I27" s="190">
        <f>IF(H27=1,F27,0)</f>
        <v>19</v>
      </c>
      <c r="K27" s="182"/>
      <c r="L27" s="191"/>
      <c r="M27" s="192"/>
      <c r="N27" s="192"/>
      <c r="O27" s="192"/>
      <c r="P27" s="192"/>
      <c r="Q27" s="192"/>
      <c r="R27" s="193"/>
      <c r="S27" s="194"/>
      <c r="T27" s="186"/>
      <c r="U27" s="195"/>
      <c r="V27" s="182"/>
      <c r="W27" s="191"/>
      <c r="X27" s="192"/>
      <c r="Y27" s="192"/>
      <c r="Z27" s="192"/>
      <c r="AA27" s="192"/>
      <c r="AB27" s="192"/>
      <c r="AC27" s="193"/>
      <c r="AD27" s="194"/>
      <c r="AE27" s="186"/>
      <c r="AF27" s="186"/>
    </row>
    <row r="28" spans="2:32" s="171" customFormat="1" ht="37.5" customHeight="1">
      <c r="B28" s="187">
        <v>2</v>
      </c>
      <c r="C28" s="244" t="str">
        <f>Calc!F19</f>
        <v>Principles of providing administrative services</v>
      </c>
      <c r="D28" s="244"/>
      <c r="E28" s="244"/>
      <c r="F28" s="188">
        <v>25</v>
      </c>
      <c r="G28" s="189" t="str">
        <f t="shared" si="0"/>
        <v>Yes</v>
      </c>
      <c r="H28" s="190">
        <f>IF(Calc!U19=1,1,0)</f>
        <v>1</v>
      </c>
      <c r="I28" s="190">
        <f>IF(H28=1,F28,0)</f>
        <v>25</v>
      </c>
      <c r="K28" s="182"/>
      <c r="L28" s="191"/>
      <c r="M28" s="192"/>
      <c r="N28" s="192"/>
      <c r="O28" s="192"/>
      <c r="P28" s="192"/>
      <c r="Q28" s="192"/>
      <c r="R28" s="193"/>
      <c r="S28" s="194"/>
      <c r="T28" s="186"/>
      <c r="U28" s="195"/>
      <c r="V28" s="182"/>
      <c r="W28" s="191"/>
      <c r="X28" s="192"/>
      <c r="Y28" s="192"/>
      <c r="Z28" s="192"/>
      <c r="AA28" s="192"/>
      <c r="AB28" s="192"/>
      <c r="AC28" s="193"/>
      <c r="AD28" s="194"/>
      <c r="AE28" s="186"/>
      <c r="AF28" s="186"/>
    </row>
    <row r="29" spans="2:32" s="171" customFormat="1" ht="48.75" customHeight="1">
      <c r="B29" s="187">
        <v>3</v>
      </c>
      <c r="C29" s="244" t="str">
        <f>Calc!F20</f>
        <v>Principles of business document production and information management </v>
      </c>
      <c r="D29" s="244"/>
      <c r="E29" s="244"/>
      <c r="F29" s="188">
        <v>21</v>
      </c>
      <c r="G29" s="189" t="str">
        <f t="shared" si="0"/>
        <v>Yes</v>
      </c>
      <c r="H29" s="190">
        <f>IF(Calc!U20=1,1,0)</f>
        <v>1</v>
      </c>
      <c r="I29" s="190">
        <f aca="true" t="shared" si="1" ref="I29:I81">IF(H29=1,F29,0)</f>
        <v>21</v>
      </c>
      <c r="K29" s="182"/>
      <c r="L29" s="191"/>
      <c r="M29" s="192"/>
      <c r="N29" s="192"/>
      <c r="O29" s="192"/>
      <c r="P29" s="192"/>
      <c r="Q29" s="192"/>
      <c r="R29" s="193"/>
      <c r="S29" s="194"/>
      <c r="T29" s="186"/>
      <c r="U29" s="195"/>
      <c r="V29" s="182"/>
      <c r="W29" s="191"/>
      <c r="X29" s="192"/>
      <c r="Y29" s="192"/>
      <c r="Z29" s="192"/>
      <c r="AA29" s="192"/>
      <c r="AB29" s="192"/>
      <c r="AC29" s="193"/>
      <c r="AD29" s="194"/>
      <c r="AE29" s="186"/>
      <c r="AF29" s="186"/>
    </row>
    <row r="30" spans="2:32" s="171" customFormat="1" ht="37.5" customHeight="1">
      <c r="B30" s="187">
        <v>4</v>
      </c>
      <c r="C30" s="244" t="str">
        <f>Calc!F21</f>
        <v>Understand employer organisations</v>
      </c>
      <c r="D30" s="244"/>
      <c r="E30" s="244"/>
      <c r="F30" s="188">
        <v>40</v>
      </c>
      <c r="G30" s="189" t="str">
        <f t="shared" si="0"/>
        <v>Yes</v>
      </c>
      <c r="H30" s="190">
        <f>IF(Calc!U21=1,1,0)</f>
        <v>1</v>
      </c>
      <c r="I30" s="190">
        <f t="shared" si="1"/>
        <v>40</v>
      </c>
      <c r="K30" s="182"/>
      <c r="L30" s="191"/>
      <c r="M30" s="192"/>
      <c r="N30" s="192"/>
      <c r="O30" s="192"/>
      <c r="P30" s="192"/>
      <c r="Q30" s="192"/>
      <c r="R30" s="193"/>
      <c r="S30" s="194"/>
      <c r="T30" s="186"/>
      <c r="U30" s="195"/>
      <c r="V30" s="182"/>
      <c r="W30" s="191"/>
      <c r="X30" s="192"/>
      <c r="Y30" s="192"/>
      <c r="Z30" s="192"/>
      <c r="AA30" s="192"/>
      <c r="AB30" s="192"/>
      <c r="AC30" s="193"/>
      <c r="AD30" s="194"/>
      <c r="AE30" s="186"/>
      <c r="AF30" s="186"/>
    </row>
    <row r="31" spans="2:32" s="171" customFormat="1" ht="37.5" customHeight="1">
      <c r="B31" s="187">
        <v>5</v>
      </c>
      <c r="C31" s="246" t="str">
        <f>Calc!F22</f>
        <v>Manage personal performance and development</v>
      </c>
      <c r="D31" s="247"/>
      <c r="E31" s="248"/>
      <c r="F31" s="188">
        <v>18</v>
      </c>
      <c r="G31" s="189" t="str">
        <f t="shared" si="0"/>
        <v>Yes</v>
      </c>
      <c r="H31" s="190">
        <f>IF(Calc!U22=1,1,0)</f>
        <v>1</v>
      </c>
      <c r="I31" s="190">
        <f t="shared" si="1"/>
        <v>18</v>
      </c>
      <c r="K31" s="182"/>
      <c r="L31" s="191"/>
      <c r="M31" s="192"/>
      <c r="N31" s="192"/>
      <c r="O31" s="192"/>
      <c r="P31" s="192"/>
      <c r="Q31" s="192"/>
      <c r="R31" s="193"/>
      <c r="S31" s="194"/>
      <c r="T31" s="186"/>
      <c r="U31" s="195"/>
      <c r="V31" s="182"/>
      <c r="W31" s="191"/>
      <c r="X31" s="192"/>
      <c r="Y31" s="192"/>
      <c r="Z31" s="192"/>
      <c r="AA31" s="192"/>
      <c r="AB31" s="192"/>
      <c r="AC31" s="193"/>
      <c r="AD31" s="194"/>
      <c r="AE31" s="186"/>
      <c r="AF31" s="186"/>
    </row>
    <row r="32" spans="2:32" s="171" customFormat="1" ht="37.5" customHeight="1">
      <c r="B32" s="187">
        <v>6</v>
      </c>
      <c r="C32" s="244" t="str">
        <f>Calc!F23</f>
        <v>Develop working relationships with colleagues</v>
      </c>
      <c r="D32" s="244"/>
      <c r="E32" s="244"/>
      <c r="F32" s="188">
        <v>19</v>
      </c>
      <c r="G32" s="189" t="str">
        <f t="shared" si="0"/>
        <v>Yes</v>
      </c>
      <c r="H32" s="190">
        <f>IF(Calc!U23=1,1,0)</f>
        <v>1</v>
      </c>
      <c r="I32" s="190">
        <f t="shared" si="1"/>
        <v>19</v>
      </c>
      <c r="K32" s="182"/>
      <c r="L32" s="191"/>
      <c r="M32" s="192"/>
      <c r="N32" s="192"/>
      <c r="O32" s="192"/>
      <c r="P32" s="192"/>
      <c r="Q32" s="192"/>
      <c r="R32" s="193"/>
      <c r="S32" s="194"/>
      <c r="T32" s="186"/>
      <c r="U32" s="195"/>
      <c r="V32" s="182"/>
      <c r="W32" s="191"/>
      <c r="X32" s="192"/>
      <c r="Y32" s="192"/>
      <c r="Z32" s="192"/>
      <c r="AA32" s="192"/>
      <c r="AB32" s="192"/>
      <c r="AC32" s="193"/>
      <c r="AD32" s="194"/>
      <c r="AE32" s="186"/>
      <c r="AF32" s="186"/>
    </row>
    <row r="33" spans="2:32" s="171" customFormat="1" ht="17.25" customHeight="1">
      <c r="B33"/>
      <c r="C33"/>
      <c r="D33"/>
      <c r="E33"/>
      <c r="F33"/>
      <c r="G33"/>
      <c r="H33" s="190"/>
      <c r="I33" s="190"/>
      <c r="K33" s="182"/>
      <c r="L33" s="191"/>
      <c r="M33" s="192"/>
      <c r="N33" s="192"/>
      <c r="O33" s="192"/>
      <c r="P33" s="192"/>
      <c r="Q33" s="192"/>
      <c r="R33" s="193"/>
      <c r="S33" s="194"/>
      <c r="T33" s="186"/>
      <c r="U33" s="195"/>
      <c r="V33" s="182"/>
      <c r="W33" s="191"/>
      <c r="X33" s="192"/>
      <c r="Y33" s="192"/>
      <c r="Z33" s="192"/>
      <c r="AA33" s="192"/>
      <c r="AB33" s="192"/>
      <c r="AC33" s="193"/>
      <c r="AD33" s="194"/>
      <c r="AE33" s="186"/>
      <c r="AF33" s="186"/>
    </row>
    <row r="34" spans="2:32" s="171" customFormat="1" ht="17.25" customHeight="1">
      <c r="B34" s="245" t="s">
        <v>34</v>
      </c>
      <c r="C34" s="245"/>
      <c r="D34" s="245"/>
      <c r="E34" s="245"/>
      <c r="F34" s="245"/>
      <c r="G34" s="245"/>
      <c r="H34" s="190"/>
      <c r="I34" s="190"/>
      <c r="K34" s="182"/>
      <c r="L34" s="191"/>
      <c r="M34" s="192"/>
      <c r="N34" s="192"/>
      <c r="O34" s="192"/>
      <c r="P34" s="192"/>
      <c r="Q34" s="192"/>
      <c r="R34" s="193"/>
      <c r="S34" s="194"/>
      <c r="T34" s="186"/>
      <c r="U34" s="195"/>
      <c r="V34" s="182"/>
      <c r="W34" s="191"/>
      <c r="X34" s="192"/>
      <c r="Y34" s="192"/>
      <c r="Z34" s="192"/>
      <c r="AA34" s="192"/>
      <c r="AB34" s="192"/>
      <c r="AC34" s="193"/>
      <c r="AD34" s="194"/>
      <c r="AE34" s="186"/>
      <c r="AF34" s="186"/>
    </row>
    <row r="35" spans="2:32" s="171" customFormat="1" ht="34.5" customHeight="1">
      <c r="B35" s="179" t="s">
        <v>158</v>
      </c>
      <c r="C35" s="180" t="s">
        <v>159</v>
      </c>
      <c r="D35" s="180"/>
      <c r="E35" s="180"/>
      <c r="F35" s="181" t="s">
        <v>160</v>
      </c>
      <c r="G35" s="199" t="s">
        <v>161</v>
      </c>
      <c r="H35" s="190"/>
      <c r="I35" s="190"/>
      <c r="K35" s="182"/>
      <c r="L35" s="191"/>
      <c r="M35" s="192"/>
      <c r="N35" s="192"/>
      <c r="O35" s="192"/>
      <c r="P35" s="192"/>
      <c r="Q35" s="192"/>
      <c r="R35" s="193"/>
      <c r="S35" s="194"/>
      <c r="T35" s="186"/>
      <c r="U35" s="195"/>
      <c r="V35" s="182"/>
      <c r="W35" s="191"/>
      <c r="X35" s="192"/>
      <c r="Y35" s="192"/>
      <c r="Z35" s="192"/>
      <c r="AA35" s="192"/>
      <c r="AB35" s="192"/>
      <c r="AC35" s="193"/>
      <c r="AD35" s="194"/>
      <c r="AE35" s="186"/>
      <c r="AF35" s="186"/>
    </row>
    <row r="36" spans="2:32" s="171" customFormat="1" ht="34.5" customHeight="1" hidden="1">
      <c r="B36" s="187">
        <v>7</v>
      </c>
      <c r="C36" s="243" t="str">
        <f>Calc!F26</f>
        <v>Manage diary systems</v>
      </c>
      <c r="D36" s="243"/>
      <c r="E36" s="243"/>
      <c r="F36" s="202">
        <v>12</v>
      </c>
      <c r="G36" s="201">
        <f aca="true" t="shared" si="2" ref="G36:G65">IF(H36=1,"Yes","")</f>
      </c>
      <c r="H36" s="190">
        <f>IF(Calc!U26=1,1,0)</f>
        <v>0</v>
      </c>
      <c r="I36" s="190">
        <f aca="true" t="shared" si="3" ref="I36:I47">IF(H36=1,F36,0)</f>
        <v>0</v>
      </c>
      <c r="K36" s="182"/>
      <c r="L36" s="185"/>
      <c r="M36" s="184"/>
      <c r="N36" s="184"/>
      <c r="O36" s="184"/>
      <c r="P36" s="184"/>
      <c r="Q36" s="184"/>
      <c r="R36" s="185"/>
      <c r="S36" s="185"/>
      <c r="T36" s="186"/>
      <c r="U36" s="195"/>
      <c r="V36" s="182"/>
      <c r="W36" s="191"/>
      <c r="X36" s="192"/>
      <c r="Y36" s="192"/>
      <c r="Z36" s="192"/>
      <c r="AA36" s="192"/>
      <c r="AB36" s="192"/>
      <c r="AC36" s="193"/>
      <c r="AD36" s="194"/>
      <c r="AE36" s="186"/>
      <c r="AF36" s="186"/>
    </row>
    <row r="37" spans="2:32" s="171" customFormat="1" ht="34.5" customHeight="1" hidden="1">
      <c r="B37" s="187">
        <v>8</v>
      </c>
      <c r="C37" s="244" t="str">
        <f>Calc!F27</f>
        <v>Produce business documents                                           </v>
      </c>
      <c r="D37" s="244"/>
      <c r="E37" s="244"/>
      <c r="F37" s="202">
        <v>24</v>
      </c>
      <c r="G37" s="201">
        <f t="shared" si="2"/>
      </c>
      <c r="H37" s="190">
        <f>IF(Calc!U27=1,1,0)</f>
        <v>0</v>
      </c>
      <c r="I37" s="190">
        <f t="shared" si="3"/>
        <v>0</v>
      </c>
      <c r="K37" s="182"/>
      <c r="L37" s="191"/>
      <c r="M37" s="192"/>
      <c r="N37" s="192"/>
      <c r="O37" s="192"/>
      <c r="P37" s="192"/>
      <c r="Q37" s="192"/>
      <c r="R37" s="193"/>
      <c r="S37" s="194"/>
      <c r="T37" s="186"/>
      <c r="U37" s="195"/>
      <c r="V37" s="182"/>
      <c r="W37" s="185"/>
      <c r="X37" s="184"/>
      <c r="Y37" s="184"/>
      <c r="Z37" s="184"/>
      <c r="AA37" s="184"/>
      <c r="AB37" s="184"/>
      <c r="AC37" s="185"/>
      <c r="AD37" s="185"/>
      <c r="AE37" s="186"/>
      <c r="AF37" s="186"/>
    </row>
    <row r="38" spans="2:32" s="171" customFormat="1" ht="34.5" customHeight="1" hidden="1">
      <c r="B38" s="187">
        <v>9</v>
      </c>
      <c r="C38" s="244" t="str">
        <f>Calc!F28</f>
        <v>Collate and report data</v>
      </c>
      <c r="D38" s="244"/>
      <c r="E38" s="244"/>
      <c r="F38" s="202">
        <v>19</v>
      </c>
      <c r="G38" s="201">
        <f t="shared" si="2"/>
      </c>
      <c r="H38" s="190">
        <f>IF(Calc!U28=1,1,0)</f>
        <v>0</v>
      </c>
      <c r="I38" s="190">
        <f t="shared" si="3"/>
        <v>0</v>
      </c>
      <c r="K38" s="182"/>
      <c r="L38" s="191"/>
      <c r="M38" s="192"/>
      <c r="N38" s="192"/>
      <c r="O38" s="192"/>
      <c r="P38" s="192"/>
      <c r="Q38" s="192"/>
      <c r="R38" s="193"/>
      <c r="S38" s="194"/>
      <c r="T38" s="186"/>
      <c r="U38" s="195"/>
      <c r="V38" s="182"/>
      <c r="W38" s="185"/>
      <c r="X38" s="184"/>
      <c r="Y38" s="184"/>
      <c r="Z38" s="184"/>
      <c r="AA38" s="184"/>
      <c r="AB38" s="184"/>
      <c r="AC38" s="185"/>
      <c r="AD38" s="185"/>
      <c r="AE38" s="186"/>
      <c r="AF38" s="186"/>
    </row>
    <row r="39" spans="2:32" s="171" customFormat="1" ht="34.5" customHeight="1" hidden="1">
      <c r="B39" s="187">
        <v>10</v>
      </c>
      <c r="C39" s="243" t="str">
        <f>Calc!F29</f>
        <v>Store and retrieve information</v>
      </c>
      <c r="D39" s="243"/>
      <c r="E39" s="243"/>
      <c r="F39" s="202">
        <v>19</v>
      </c>
      <c r="G39" s="201">
        <f t="shared" si="2"/>
      </c>
      <c r="H39" s="190">
        <f>IF(Calc!U29=1,1,0)</f>
        <v>0</v>
      </c>
      <c r="I39" s="190">
        <f t="shared" si="3"/>
        <v>0</v>
      </c>
      <c r="K39" s="182"/>
      <c r="L39" s="185"/>
      <c r="M39" s="184"/>
      <c r="N39" s="184"/>
      <c r="O39" s="184"/>
      <c r="P39" s="184"/>
      <c r="Q39" s="184"/>
      <c r="R39" s="185"/>
      <c r="S39" s="185"/>
      <c r="T39" s="186"/>
      <c r="U39" s="195"/>
      <c r="V39" s="182"/>
      <c r="W39" s="191"/>
      <c r="X39" s="192"/>
      <c r="Y39" s="192"/>
      <c r="Z39" s="192"/>
      <c r="AA39" s="192"/>
      <c r="AB39" s="192"/>
      <c r="AC39" s="193"/>
      <c r="AD39" s="194"/>
      <c r="AE39" s="186"/>
      <c r="AF39" s="186"/>
    </row>
    <row r="40" spans="2:32" s="171" customFormat="1" ht="34.5" customHeight="1" hidden="1">
      <c r="B40" s="187">
        <v>11</v>
      </c>
      <c r="C40" s="243" t="str">
        <f>Calc!F30</f>
        <v>Produce minutes of meetings</v>
      </c>
      <c r="D40" s="243"/>
      <c r="E40" s="243"/>
      <c r="F40" s="202">
        <v>13</v>
      </c>
      <c r="G40" s="201">
        <f t="shared" si="2"/>
      </c>
      <c r="H40" s="190">
        <f>IF(Calc!U30=1,1,0)</f>
        <v>0</v>
      </c>
      <c r="I40" s="190">
        <f t="shared" si="3"/>
        <v>0</v>
      </c>
      <c r="K40" s="182"/>
      <c r="L40" s="191"/>
      <c r="M40" s="192"/>
      <c r="N40" s="192"/>
      <c r="O40" s="192"/>
      <c r="P40" s="192"/>
      <c r="Q40" s="192"/>
      <c r="R40" s="193"/>
      <c r="S40" s="194"/>
      <c r="T40" s="186"/>
      <c r="U40" s="195"/>
      <c r="V40" s="182"/>
      <c r="W40" s="185"/>
      <c r="X40" s="184"/>
      <c r="Y40" s="184"/>
      <c r="Z40" s="184"/>
      <c r="AA40" s="184"/>
      <c r="AB40" s="184"/>
      <c r="AC40" s="185"/>
      <c r="AD40" s="185"/>
      <c r="AE40" s="186"/>
      <c r="AF40" s="186"/>
    </row>
    <row r="41" spans="2:32" s="171" customFormat="1" ht="34.5" customHeight="1" hidden="1">
      <c r="B41" s="187">
        <v>12</v>
      </c>
      <c r="C41" s="244" t="str">
        <f>Calc!F31</f>
        <v>Handle mail</v>
      </c>
      <c r="D41" s="244"/>
      <c r="E41" s="244"/>
      <c r="F41" s="202">
        <v>15</v>
      </c>
      <c r="G41" s="201">
        <f t="shared" si="2"/>
      </c>
      <c r="H41" s="190">
        <f>IF(Calc!U31=1,1,0)</f>
        <v>0</v>
      </c>
      <c r="I41" s="190">
        <f t="shared" si="3"/>
        <v>0</v>
      </c>
      <c r="K41" s="182"/>
      <c r="L41" s="191"/>
      <c r="M41" s="192"/>
      <c r="N41" s="192"/>
      <c r="O41" s="192"/>
      <c r="P41" s="192"/>
      <c r="Q41" s="192"/>
      <c r="R41" s="193"/>
      <c r="S41" s="194"/>
      <c r="T41" s="186"/>
      <c r="U41" s="195"/>
      <c r="V41" s="182"/>
      <c r="W41" s="185"/>
      <c r="X41" s="184"/>
      <c r="Y41" s="184"/>
      <c r="Z41" s="184"/>
      <c r="AA41" s="184"/>
      <c r="AB41" s="184"/>
      <c r="AC41" s="185"/>
      <c r="AD41" s="185"/>
      <c r="AE41" s="186"/>
      <c r="AF41" s="186"/>
    </row>
    <row r="42" spans="2:32" s="171" customFormat="1" ht="34.5" customHeight="1" hidden="1">
      <c r="B42" s="187">
        <v>13</v>
      </c>
      <c r="C42" s="244" t="str">
        <f>Calc!F32</f>
        <v>Provide reception services</v>
      </c>
      <c r="D42" s="244"/>
      <c r="E42" s="244"/>
      <c r="F42" s="202">
        <v>15</v>
      </c>
      <c r="G42" s="201">
        <f t="shared" si="2"/>
      </c>
      <c r="H42" s="190">
        <f>IF(Calc!U32=1,1,0)</f>
        <v>0</v>
      </c>
      <c r="I42" s="190">
        <f t="shared" si="3"/>
        <v>0</v>
      </c>
      <c r="K42" s="182"/>
      <c r="L42" s="185"/>
      <c r="M42" s="184"/>
      <c r="N42" s="184"/>
      <c r="O42" s="184"/>
      <c r="P42" s="184"/>
      <c r="Q42" s="184"/>
      <c r="R42" s="185"/>
      <c r="S42" s="185"/>
      <c r="T42" s="186"/>
      <c r="U42" s="195"/>
      <c r="V42" s="182"/>
      <c r="W42" s="191"/>
      <c r="X42" s="192"/>
      <c r="Y42" s="192"/>
      <c r="Z42" s="192"/>
      <c r="AA42" s="192"/>
      <c r="AB42" s="192"/>
      <c r="AC42" s="193"/>
      <c r="AD42" s="194"/>
      <c r="AE42" s="186"/>
      <c r="AF42" s="186"/>
    </row>
    <row r="43" spans="2:32" s="171" customFormat="1" ht="34.5" customHeight="1" hidden="1">
      <c r="B43" s="187">
        <v>14</v>
      </c>
      <c r="C43" s="243" t="str">
        <f>Calc!F33</f>
        <v>Prepare text from notes using touch typing </v>
      </c>
      <c r="D43" s="243"/>
      <c r="E43" s="243"/>
      <c r="F43" s="202">
        <v>26</v>
      </c>
      <c r="G43" s="201">
        <f t="shared" si="2"/>
      </c>
      <c r="H43" s="190">
        <f>IF(Calc!U33=1,1,0)</f>
        <v>0</v>
      </c>
      <c r="I43" s="190">
        <f t="shared" si="3"/>
        <v>0</v>
      </c>
      <c r="K43" s="182"/>
      <c r="L43" s="191"/>
      <c r="M43" s="192"/>
      <c r="N43" s="192"/>
      <c r="O43" s="192"/>
      <c r="P43" s="192"/>
      <c r="Q43" s="192"/>
      <c r="R43" s="193"/>
      <c r="S43" s="194"/>
      <c r="T43" s="186"/>
      <c r="U43" s="195"/>
      <c r="V43" s="182"/>
      <c r="W43" s="185"/>
      <c r="X43" s="184"/>
      <c r="Y43" s="184"/>
      <c r="Z43" s="184"/>
      <c r="AA43" s="184"/>
      <c r="AB43" s="184"/>
      <c r="AC43" s="185"/>
      <c r="AD43" s="185"/>
      <c r="AE43" s="186"/>
      <c r="AF43" s="186"/>
    </row>
    <row r="44" spans="2:32" s="171" customFormat="1" ht="34.5" customHeight="1" hidden="1">
      <c r="B44" s="187">
        <v>15</v>
      </c>
      <c r="C44" s="243" t="str">
        <f>Calc!F34</f>
        <v>Prepare text from shorthand</v>
      </c>
      <c r="D44" s="243"/>
      <c r="E44" s="243"/>
      <c r="F44" s="202">
        <v>46</v>
      </c>
      <c r="G44" s="201">
        <f t="shared" si="2"/>
      </c>
      <c r="H44" s="190">
        <f>IF(Calc!U34=1,1,0)</f>
        <v>0</v>
      </c>
      <c r="I44" s="190">
        <f t="shared" si="3"/>
        <v>0</v>
      </c>
      <c r="K44" s="182"/>
      <c r="L44" s="191"/>
      <c r="M44" s="192"/>
      <c r="N44" s="192"/>
      <c r="O44" s="192"/>
      <c r="P44" s="192"/>
      <c r="Q44" s="192"/>
      <c r="R44" s="193"/>
      <c r="S44" s="194"/>
      <c r="T44" s="186"/>
      <c r="U44" s="195"/>
      <c r="V44" s="182"/>
      <c r="W44" s="185"/>
      <c r="X44" s="184"/>
      <c r="Y44" s="184"/>
      <c r="Z44" s="184"/>
      <c r="AA44" s="184"/>
      <c r="AB44" s="184"/>
      <c r="AC44" s="185"/>
      <c r="AD44" s="185"/>
      <c r="AE44" s="186"/>
      <c r="AF44" s="186"/>
    </row>
    <row r="45" spans="2:32" s="171" customFormat="1" ht="34.5" customHeight="1" hidden="1">
      <c r="B45" s="187">
        <v>16</v>
      </c>
      <c r="C45" s="244" t="str">
        <f>Calc!F35</f>
        <v>Prepare text from recorded audio instruction</v>
      </c>
      <c r="D45" s="244"/>
      <c r="E45" s="244"/>
      <c r="F45" s="202">
        <v>15</v>
      </c>
      <c r="G45" s="201">
        <f t="shared" si="2"/>
      </c>
      <c r="H45" s="190">
        <f>IF(Calc!U35=1,1,0)</f>
        <v>0</v>
      </c>
      <c r="I45" s="190">
        <f t="shared" si="3"/>
        <v>0</v>
      </c>
      <c r="K45" s="182"/>
      <c r="L45" s="185"/>
      <c r="M45" s="184"/>
      <c r="N45" s="184"/>
      <c r="O45" s="184"/>
      <c r="P45" s="184"/>
      <c r="Q45" s="184"/>
      <c r="R45" s="185"/>
      <c r="S45" s="185"/>
      <c r="T45" s="186"/>
      <c r="U45" s="195"/>
      <c r="V45" s="182"/>
      <c r="W45" s="191"/>
      <c r="X45" s="192"/>
      <c r="Y45" s="192"/>
      <c r="Z45" s="192"/>
      <c r="AA45" s="192"/>
      <c r="AB45" s="192"/>
      <c r="AC45" s="193"/>
      <c r="AD45" s="194"/>
      <c r="AE45" s="186"/>
      <c r="AF45" s="186"/>
    </row>
    <row r="46" spans="2:32" s="171" customFormat="1" ht="34.5" customHeight="1" hidden="1">
      <c r="B46" s="187">
        <v>17</v>
      </c>
      <c r="C46" s="244" t="str">
        <f>Calc!F36</f>
        <v>Archive information</v>
      </c>
      <c r="D46" s="244"/>
      <c r="E46" s="244"/>
      <c r="F46" s="202">
        <v>14</v>
      </c>
      <c r="G46" s="201">
        <f t="shared" si="2"/>
      </c>
      <c r="H46" s="190">
        <f>IF(Calc!U36=1,1,0)</f>
        <v>0</v>
      </c>
      <c r="I46" s="190">
        <f t="shared" si="3"/>
        <v>0</v>
      </c>
      <c r="K46" s="182"/>
      <c r="L46" s="191"/>
      <c r="M46" s="192"/>
      <c r="N46" s="192"/>
      <c r="O46" s="192"/>
      <c r="P46" s="192"/>
      <c r="Q46" s="192"/>
      <c r="R46" s="193"/>
      <c r="S46" s="194"/>
      <c r="T46" s="186"/>
      <c r="U46" s="195"/>
      <c r="V46" s="182"/>
      <c r="W46" s="185"/>
      <c r="X46" s="184"/>
      <c r="Y46" s="184"/>
      <c r="Z46" s="184"/>
      <c r="AA46" s="184"/>
      <c r="AB46" s="184"/>
      <c r="AC46" s="185"/>
      <c r="AD46" s="185"/>
      <c r="AE46" s="186"/>
      <c r="AF46" s="186"/>
    </row>
    <row r="47" spans="2:32" s="171" customFormat="1" ht="34.5" customHeight="1" hidden="1">
      <c r="B47" s="187">
        <v>18</v>
      </c>
      <c r="C47" s="243" t="str">
        <f>Calc!F37</f>
        <v>Maintain and issue stationery and supplies</v>
      </c>
      <c r="D47" s="243"/>
      <c r="E47" s="243"/>
      <c r="F47" s="202">
        <v>18</v>
      </c>
      <c r="G47" s="201">
        <f t="shared" si="2"/>
      </c>
      <c r="H47" s="190">
        <f>IF(Calc!U37=1,1,0)</f>
        <v>0</v>
      </c>
      <c r="I47" s="190">
        <f t="shared" si="3"/>
        <v>0</v>
      </c>
      <c r="K47" s="182"/>
      <c r="L47" s="191"/>
      <c r="M47" s="192"/>
      <c r="N47" s="192"/>
      <c r="O47" s="192"/>
      <c r="P47" s="192"/>
      <c r="Q47" s="192"/>
      <c r="R47" s="193"/>
      <c r="S47" s="194"/>
      <c r="T47" s="186"/>
      <c r="U47" s="195"/>
      <c r="V47" s="182"/>
      <c r="W47" s="185"/>
      <c r="X47" s="184"/>
      <c r="Y47" s="184"/>
      <c r="Z47" s="184"/>
      <c r="AA47" s="184"/>
      <c r="AB47" s="184"/>
      <c r="AC47" s="185"/>
      <c r="AD47" s="185"/>
      <c r="AE47" s="186"/>
      <c r="AF47" s="186"/>
    </row>
    <row r="48" spans="2:32" s="171" customFormat="1" ht="34.5" customHeight="1" hidden="1">
      <c r="B48" s="187">
        <v>19</v>
      </c>
      <c r="C48" s="243" t="str">
        <f>Calc!F38</f>
        <v>Use and maintain office equipment </v>
      </c>
      <c r="D48" s="243"/>
      <c r="E48" s="243"/>
      <c r="F48" s="203">
        <v>10</v>
      </c>
      <c r="G48" s="201">
        <f t="shared" si="2"/>
      </c>
      <c r="H48" s="190">
        <f>IF(Calc!U38=1,1,0)</f>
        <v>0</v>
      </c>
      <c r="I48" s="190">
        <f aca="true" t="shared" si="4" ref="I48:I53">IF(H48=1,F48,0)</f>
        <v>0</v>
      </c>
      <c r="K48" s="182"/>
      <c r="L48" s="185"/>
      <c r="M48" s="184"/>
      <c r="N48" s="184"/>
      <c r="O48" s="184"/>
      <c r="P48" s="184"/>
      <c r="Q48" s="184"/>
      <c r="R48" s="185"/>
      <c r="S48" s="185"/>
      <c r="T48" s="186"/>
      <c r="U48" s="195"/>
      <c r="V48" s="182"/>
      <c r="W48" s="191"/>
      <c r="X48" s="192"/>
      <c r="Y48" s="192"/>
      <c r="Z48" s="192"/>
      <c r="AA48" s="192"/>
      <c r="AB48" s="192"/>
      <c r="AC48" s="193"/>
      <c r="AD48" s="194"/>
      <c r="AE48" s="186"/>
      <c r="AF48" s="186"/>
    </row>
    <row r="49" spans="2:32" s="171" customFormat="1" ht="34.5" customHeight="1" hidden="1">
      <c r="B49" s="187">
        <v>20</v>
      </c>
      <c r="C49" s="244" t="str">
        <f>Calc!F39</f>
        <v>Contribute to the organisation of an event </v>
      </c>
      <c r="D49" s="244"/>
      <c r="E49" s="244"/>
      <c r="F49" s="203">
        <v>23</v>
      </c>
      <c r="G49" s="201">
        <f t="shared" si="2"/>
      </c>
      <c r="H49" s="190">
        <f>IF(Calc!U39=1,1,0)</f>
        <v>0</v>
      </c>
      <c r="I49" s="190">
        <f t="shared" si="4"/>
        <v>0</v>
      </c>
      <c r="K49" s="182"/>
      <c r="L49" s="191"/>
      <c r="M49" s="192"/>
      <c r="N49" s="192"/>
      <c r="O49" s="192"/>
      <c r="P49" s="192"/>
      <c r="Q49" s="192"/>
      <c r="R49" s="193"/>
      <c r="S49" s="194"/>
      <c r="T49" s="186"/>
      <c r="U49" s="195"/>
      <c r="V49" s="182"/>
      <c r="W49" s="185"/>
      <c r="X49" s="184"/>
      <c r="Y49" s="184"/>
      <c r="Z49" s="184"/>
      <c r="AA49" s="184"/>
      <c r="AB49" s="184"/>
      <c r="AC49" s="185"/>
      <c r="AD49" s="185"/>
      <c r="AE49" s="186"/>
      <c r="AF49" s="186"/>
    </row>
    <row r="50" spans="2:32" s="171" customFormat="1" ht="34.5" customHeight="1" hidden="1">
      <c r="B50" s="187">
        <v>21</v>
      </c>
      <c r="C50" s="244" t="str">
        <f>Calc!F40</f>
        <v>Organise business travel or accommodation</v>
      </c>
      <c r="D50" s="244"/>
      <c r="E50" s="244"/>
      <c r="F50" s="203">
        <v>23</v>
      </c>
      <c r="G50" s="201">
        <f t="shared" si="2"/>
      </c>
      <c r="H50" s="190">
        <f>IF(Calc!U40=1,1,0)</f>
        <v>0</v>
      </c>
      <c r="I50" s="190">
        <f t="shared" si="4"/>
        <v>0</v>
      </c>
      <c r="K50" s="182"/>
      <c r="L50" s="191"/>
      <c r="M50" s="192"/>
      <c r="N50" s="192"/>
      <c r="O50" s="192"/>
      <c r="P50" s="192"/>
      <c r="Q50" s="192"/>
      <c r="R50" s="193"/>
      <c r="S50" s="194"/>
      <c r="T50" s="186"/>
      <c r="U50" s="195"/>
      <c r="V50" s="182"/>
      <c r="W50" s="185"/>
      <c r="X50" s="184"/>
      <c r="Y50" s="184"/>
      <c r="Z50" s="184"/>
      <c r="AA50" s="184"/>
      <c r="AB50" s="184"/>
      <c r="AC50" s="185"/>
      <c r="AD50" s="185"/>
      <c r="AE50" s="186"/>
      <c r="AF50" s="186"/>
    </row>
    <row r="51" spans="2:32" s="171" customFormat="1" ht="34.5" customHeight="1" hidden="1">
      <c r="B51" s="187">
        <v>22</v>
      </c>
      <c r="C51" s="243" t="str">
        <f>Calc!F41</f>
        <v>Provide administrative support for meetings</v>
      </c>
      <c r="D51" s="243"/>
      <c r="E51" s="243"/>
      <c r="F51" s="203">
        <v>28</v>
      </c>
      <c r="G51" s="201">
        <f t="shared" si="2"/>
      </c>
      <c r="H51" s="190">
        <f>IF(Calc!U41=1,1,0)</f>
        <v>0</v>
      </c>
      <c r="I51" s="190">
        <f t="shared" si="4"/>
        <v>0</v>
      </c>
      <c r="K51" s="182"/>
      <c r="L51" s="185"/>
      <c r="M51" s="184"/>
      <c r="N51" s="184"/>
      <c r="O51" s="184"/>
      <c r="P51" s="184"/>
      <c r="Q51" s="184"/>
      <c r="R51" s="185"/>
      <c r="S51" s="185"/>
      <c r="T51" s="186"/>
      <c r="U51" s="195"/>
      <c r="V51" s="182"/>
      <c r="W51" s="191"/>
      <c r="X51" s="192"/>
      <c r="Y51" s="192"/>
      <c r="Z51" s="192"/>
      <c r="AA51" s="192"/>
      <c r="AB51" s="192"/>
      <c r="AC51" s="193"/>
      <c r="AD51" s="194"/>
      <c r="AE51" s="186"/>
      <c r="AF51" s="186"/>
    </row>
    <row r="52" spans="2:32" s="171" customFormat="1" ht="34.5" customHeight="1" hidden="1">
      <c r="B52" s="187">
        <v>23</v>
      </c>
      <c r="C52" s="243" t="str">
        <f>Calc!F42</f>
        <v>Administer human resource records</v>
      </c>
      <c r="D52" s="243"/>
      <c r="E52" s="243"/>
      <c r="F52" s="203">
        <v>28</v>
      </c>
      <c r="G52" s="201">
        <f t="shared" si="2"/>
      </c>
      <c r="H52" s="190">
        <f>IF(Calc!U42=1,1,0)</f>
        <v>0</v>
      </c>
      <c r="I52" s="190">
        <f t="shared" si="4"/>
        <v>0</v>
      </c>
      <c r="K52" s="182"/>
      <c r="L52" s="191"/>
      <c r="M52" s="192"/>
      <c r="N52" s="192"/>
      <c r="O52" s="192"/>
      <c r="P52" s="192"/>
      <c r="Q52" s="192"/>
      <c r="R52" s="193"/>
      <c r="S52" s="194"/>
      <c r="T52" s="186"/>
      <c r="U52" s="195"/>
      <c r="V52" s="182"/>
      <c r="W52" s="185"/>
      <c r="X52" s="184"/>
      <c r="Y52" s="184"/>
      <c r="Z52" s="184"/>
      <c r="AA52" s="184"/>
      <c r="AB52" s="184"/>
      <c r="AC52" s="185"/>
      <c r="AD52" s="185"/>
      <c r="AE52" s="186"/>
      <c r="AF52" s="186"/>
    </row>
    <row r="53" spans="2:32" s="171" customFormat="1" ht="34.5" customHeight="1" hidden="1">
      <c r="B53" s="187">
        <v>24</v>
      </c>
      <c r="C53" s="244" t="str">
        <f>Calc!F43</f>
        <v>Administer the recruitment and selection process</v>
      </c>
      <c r="D53" s="244"/>
      <c r="E53" s="244"/>
      <c r="F53" s="203">
        <v>25</v>
      </c>
      <c r="G53" s="201">
        <f t="shared" si="2"/>
      </c>
      <c r="H53" s="190">
        <f>IF(Calc!U43=1,1,0)</f>
        <v>0</v>
      </c>
      <c r="I53" s="190">
        <f t="shared" si="4"/>
        <v>0</v>
      </c>
      <c r="K53" s="182"/>
      <c r="L53" s="191"/>
      <c r="M53" s="192"/>
      <c r="N53" s="192"/>
      <c r="O53" s="192"/>
      <c r="P53" s="192"/>
      <c r="Q53" s="192"/>
      <c r="R53" s="193"/>
      <c r="S53" s="194"/>
      <c r="T53" s="186"/>
      <c r="U53" s="195"/>
      <c r="V53" s="182"/>
      <c r="W53" s="185"/>
      <c r="X53" s="184"/>
      <c r="Y53" s="184"/>
      <c r="Z53" s="184"/>
      <c r="AA53" s="184"/>
      <c r="AB53" s="184"/>
      <c r="AC53" s="185"/>
      <c r="AD53" s="185"/>
      <c r="AE53" s="186"/>
      <c r="AF53" s="186"/>
    </row>
    <row r="54" spans="2:32" s="171" customFormat="1" ht="34.5" customHeight="1" hidden="1">
      <c r="B54" s="187">
        <v>25</v>
      </c>
      <c r="C54" s="243" t="str">
        <f>Calc!F44</f>
        <v>Administer parking dispensations</v>
      </c>
      <c r="D54" s="243"/>
      <c r="E54" s="243"/>
      <c r="F54" s="203">
        <v>25</v>
      </c>
      <c r="G54" s="201">
        <f t="shared" si="2"/>
      </c>
      <c r="H54" s="190">
        <f>IF(Calc!U44=1,1,0)</f>
        <v>0</v>
      </c>
      <c r="I54" s="190">
        <f>IF(H54=1,F54,0)</f>
        <v>0</v>
      </c>
      <c r="K54" s="182"/>
      <c r="L54" s="185"/>
      <c r="M54" s="184"/>
      <c r="N54" s="184"/>
      <c r="O54" s="184"/>
      <c r="P54" s="184"/>
      <c r="Q54" s="184"/>
      <c r="R54" s="185"/>
      <c r="S54" s="185"/>
      <c r="T54" s="186"/>
      <c r="U54" s="195"/>
      <c r="V54" s="182"/>
      <c r="W54" s="191"/>
      <c r="X54" s="192"/>
      <c r="Y54" s="192"/>
      <c r="Z54" s="192"/>
      <c r="AA54" s="192"/>
      <c r="AB54" s="192"/>
      <c r="AC54" s="193"/>
      <c r="AD54" s="194"/>
      <c r="AE54" s="186"/>
      <c r="AF54" s="186"/>
    </row>
    <row r="55" spans="2:32" s="171" customFormat="1" ht="34.5" customHeight="1" hidden="1">
      <c r="B55" s="187">
        <v>26</v>
      </c>
      <c r="C55" s="244" t="str">
        <f>Calc!F45</f>
        <v>Administer finance</v>
      </c>
      <c r="D55" s="244"/>
      <c r="E55" s="244"/>
      <c r="F55" s="203">
        <v>21</v>
      </c>
      <c r="G55" s="201">
        <f t="shared" si="2"/>
      </c>
      <c r="H55" s="190">
        <f>IF(Calc!U45=1,1,0)</f>
        <v>0</v>
      </c>
      <c r="I55" s="190">
        <f>IF(H55=1,F55,0)</f>
        <v>0</v>
      </c>
      <c r="K55" s="182"/>
      <c r="L55" s="191"/>
      <c r="M55" s="192"/>
      <c r="N55" s="192"/>
      <c r="O55" s="192"/>
      <c r="P55" s="192"/>
      <c r="Q55" s="192"/>
      <c r="R55" s="193"/>
      <c r="S55" s="194"/>
      <c r="T55" s="186"/>
      <c r="U55" s="195"/>
      <c r="V55" s="182"/>
      <c r="W55" s="185"/>
      <c r="X55" s="184"/>
      <c r="Y55" s="184"/>
      <c r="Z55" s="184"/>
      <c r="AA55" s="184"/>
      <c r="AB55" s="184"/>
      <c r="AC55" s="185"/>
      <c r="AD55" s="185"/>
      <c r="AE55" s="186"/>
      <c r="AF55" s="186"/>
    </row>
    <row r="56" spans="2:32" s="171" customFormat="1" ht="34.5" customHeight="1" hidden="1">
      <c r="B56" s="187">
        <v>27</v>
      </c>
      <c r="C56" s="244" t="str">
        <f>Calc!F46</f>
        <v>Buddy a colleague to develop their skills</v>
      </c>
      <c r="D56" s="244"/>
      <c r="E56" s="244"/>
      <c r="F56" s="203">
        <v>19</v>
      </c>
      <c r="G56" s="201">
        <f t="shared" si="2"/>
      </c>
      <c r="H56" s="190">
        <f>IF(Calc!U46=1,1,0)</f>
        <v>0</v>
      </c>
      <c r="I56" s="190">
        <f>IF(H56=1,F56,0)</f>
        <v>0</v>
      </c>
      <c r="K56" s="182"/>
      <c r="L56" s="191"/>
      <c r="M56" s="192"/>
      <c r="N56" s="192"/>
      <c r="O56" s="192"/>
      <c r="P56" s="192"/>
      <c r="Q56" s="192"/>
      <c r="R56" s="193"/>
      <c r="S56" s="194"/>
      <c r="T56" s="186"/>
      <c r="U56" s="195"/>
      <c r="V56" s="182"/>
      <c r="W56" s="185"/>
      <c r="X56" s="184"/>
      <c r="Y56" s="184"/>
      <c r="Z56" s="184"/>
      <c r="AA56" s="184"/>
      <c r="AB56" s="184"/>
      <c r="AC56" s="185"/>
      <c r="AD56" s="185"/>
      <c r="AE56" s="186"/>
      <c r="AF56" s="186"/>
    </row>
    <row r="57" spans="2:32" s="171" customFormat="1" ht="34.5" customHeight="1" hidden="1">
      <c r="B57" s="187">
        <v>28</v>
      </c>
      <c r="C57" s="243" t="str">
        <f>Calc!F47</f>
        <v>Employee rights and responsibilities</v>
      </c>
      <c r="D57" s="243"/>
      <c r="E57" s="243"/>
      <c r="F57" s="203">
        <v>16</v>
      </c>
      <c r="G57" s="201">
        <f t="shared" si="2"/>
      </c>
      <c r="H57" s="190">
        <f>IF(Calc!U47=1,1,0)</f>
        <v>0</v>
      </c>
      <c r="I57" s="190">
        <f t="shared" si="1"/>
        <v>0</v>
      </c>
      <c r="K57" s="182"/>
      <c r="L57" s="185"/>
      <c r="M57" s="184"/>
      <c r="N57" s="184"/>
      <c r="O57" s="184"/>
      <c r="P57" s="184"/>
      <c r="Q57" s="184"/>
      <c r="R57" s="185"/>
      <c r="S57" s="185"/>
      <c r="T57" s="186"/>
      <c r="U57" s="195"/>
      <c r="V57" s="182"/>
      <c r="W57" s="191"/>
      <c r="X57" s="192"/>
      <c r="Y57" s="192"/>
      <c r="Z57" s="192"/>
      <c r="AA57" s="192"/>
      <c r="AB57" s="192"/>
      <c r="AC57" s="193"/>
      <c r="AD57" s="194"/>
      <c r="AE57" s="186"/>
      <c r="AF57" s="186"/>
    </row>
    <row r="58" spans="2:32" s="171" customFormat="1" ht="34.5" customHeight="1" hidden="1">
      <c r="B58" s="187">
        <v>29</v>
      </c>
      <c r="C58" s="243" t="str">
        <f>Calc!F48</f>
        <v>Health and safety in a business environment</v>
      </c>
      <c r="D58" s="243"/>
      <c r="E58" s="243"/>
      <c r="F58" s="203">
        <v>10</v>
      </c>
      <c r="G58" s="201">
        <f t="shared" si="2"/>
      </c>
      <c r="H58" s="190">
        <f>IF(Calc!U48=1,1,0)</f>
        <v>0</v>
      </c>
      <c r="I58" s="190">
        <f t="shared" si="1"/>
        <v>0</v>
      </c>
      <c r="K58" s="182"/>
      <c r="L58" s="191"/>
      <c r="M58" s="192"/>
      <c r="N58" s="192"/>
      <c r="O58" s="192"/>
      <c r="P58" s="192"/>
      <c r="Q58" s="192"/>
      <c r="R58" s="193"/>
      <c r="S58" s="194"/>
      <c r="T58" s="186"/>
      <c r="U58" s="195"/>
      <c r="V58" s="182"/>
      <c r="W58" s="185"/>
      <c r="X58" s="184"/>
      <c r="Y58" s="184"/>
      <c r="Z58" s="184"/>
      <c r="AA58" s="184"/>
      <c r="AB58" s="184"/>
      <c r="AC58" s="185"/>
      <c r="AD58" s="185"/>
      <c r="AE58" s="186"/>
      <c r="AF58" s="186"/>
    </row>
    <row r="59" spans="2:32" s="171" customFormat="1" ht="34.5" customHeight="1" hidden="1">
      <c r="B59" s="187">
        <v>30</v>
      </c>
      <c r="C59" s="244" t="str">
        <f>Calc!F49</f>
        <v>Use a telephone and voicemail system</v>
      </c>
      <c r="D59" s="244"/>
      <c r="E59" s="244"/>
      <c r="F59" s="203">
        <v>20</v>
      </c>
      <c r="G59" s="201">
        <f t="shared" si="2"/>
      </c>
      <c r="H59" s="190">
        <f>IF(Calc!U49=1,1,0)</f>
        <v>0</v>
      </c>
      <c r="I59" s="190">
        <f t="shared" si="1"/>
        <v>0</v>
      </c>
      <c r="K59" s="182"/>
      <c r="L59" s="191"/>
      <c r="M59" s="192"/>
      <c r="N59" s="192"/>
      <c r="O59" s="192"/>
      <c r="P59" s="192"/>
      <c r="Q59" s="192"/>
      <c r="R59" s="193"/>
      <c r="S59" s="194"/>
      <c r="T59" s="186"/>
      <c r="U59" s="195"/>
      <c r="V59" s="182"/>
      <c r="W59" s="185"/>
      <c r="X59" s="184"/>
      <c r="Y59" s="184"/>
      <c r="Z59" s="184"/>
      <c r="AA59" s="184"/>
      <c r="AB59" s="184"/>
      <c r="AC59" s="185"/>
      <c r="AD59" s="185"/>
      <c r="AE59" s="186"/>
      <c r="AF59" s="186"/>
    </row>
    <row r="60" spans="2:32" s="171" customFormat="1" ht="34.5" customHeight="1" hidden="1">
      <c r="B60" s="187">
        <v>31</v>
      </c>
      <c r="C60" s="243" t="str">
        <f>Calc!F50</f>
        <v>Meet and welcome visitors in a business environment </v>
      </c>
      <c r="D60" s="243"/>
      <c r="E60" s="243"/>
      <c r="F60" s="203">
        <v>20</v>
      </c>
      <c r="G60" s="201">
        <f t="shared" si="2"/>
      </c>
      <c r="H60" s="190">
        <f>IF(Calc!U50=1,1,0)</f>
        <v>0</v>
      </c>
      <c r="I60" s="190">
        <f t="shared" si="1"/>
        <v>0</v>
      </c>
      <c r="K60" s="182"/>
      <c r="L60" s="191"/>
      <c r="M60" s="192"/>
      <c r="N60" s="192"/>
      <c r="O60" s="192"/>
      <c r="P60" s="192"/>
      <c r="Q60" s="192"/>
      <c r="R60" s="193"/>
      <c r="S60" s="194"/>
      <c r="T60" s="186"/>
      <c r="U60" s="195"/>
      <c r="V60" s="182"/>
      <c r="W60" s="185"/>
      <c r="X60" s="184"/>
      <c r="Y60" s="184"/>
      <c r="Z60" s="184"/>
      <c r="AA60" s="184"/>
      <c r="AB60" s="184"/>
      <c r="AC60" s="185"/>
      <c r="AD60" s="185"/>
      <c r="AE60" s="186"/>
      <c r="AF60" s="186"/>
    </row>
    <row r="61" spans="2:32" s="171" customFormat="1" ht="34.5" customHeight="1" hidden="1">
      <c r="B61" s="187">
        <v>32</v>
      </c>
      <c r="C61" s="243" t="str">
        <f>Calc!F51</f>
        <v>Develop a presentation</v>
      </c>
      <c r="D61" s="243"/>
      <c r="E61" s="243"/>
      <c r="F61" s="203">
        <v>11</v>
      </c>
      <c r="G61" s="201">
        <f t="shared" si="2"/>
      </c>
      <c r="H61" s="190">
        <f>IF(Calc!U51=1,1,0)</f>
        <v>0</v>
      </c>
      <c r="I61" s="190">
        <f t="shared" si="1"/>
        <v>0</v>
      </c>
      <c r="K61" s="182"/>
      <c r="L61" s="191"/>
      <c r="M61" s="192"/>
      <c r="N61" s="192"/>
      <c r="O61" s="192"/>
      <c r="P61" s="192"/>
      <c r="Q61" s="192"/>
      <c r="R61" s="193"/>
      <c r="S61" s="194"/>
      <c r="T61" s="186"/>
      <c r="U61" s="195"/>
      <c r="V61" s="182"/>
      <c r="W61" s="185"/>
      <c r="X61" s="184"/>
      <c r="Y61" s="184"/>
      <c r="Z61" s="184"/>
      <c r="AA61" s="184"/>
      <c r="AB61" s="184"/>
      <c r="AC61" s="185"/>
      <c r="AD61" s="185"/>
      <c r="AE61" s="186"/>
      <c r="AF61" s="186"/>
    </row>
    <row r="62" spans="2:32" s="171" customFormat="1" ht="34.5" customHeight="1" hidden="1">
      <c r="B62" s="187">
        <v>33</v>
      </c>
      <c r="C62" s="244" t="str">
        <f>Calc!F52</f>
        <v>Deliver a presentation</v>
      </c>
      <c r="D62" s="244"/>
      <c r="E62" s="244"/>
      <c r="F62" s="203">
        <v>17</v>
      </c>
      <c r="G62" s="201">
        <f t="shared" si="2"/>
      </c>
      <c r="H62" s="190">
        <f>IF(Calc!U52=1,1,0)</f>
        <v>0</v>
      </c>
      <c r="I62" s="190">
        <f t="shared" si="1"/>
        <v>0</v>
      </c>
      <c r="K62" s="182"/>
      <c r="L62" s="191"/>
      <c r="M62" s="192"/>
      <c r="N62" s="192"/>
      <c r="O62" s="192"/>
      <c r="P62" s="192"/>
      <c r="Q62" s="192"/>
      <c r="R62" s="193"/>
      <c r="S62" s="194"/>
      <c r="T62" s="186"/>
      <c r="U62" s="195"/>
      <c r="V62" s="182"/>
      <c r="W62" s="185"/>
      <c r="X62" s="184"/>
      <c r="Y62" s="184"/>
      <c r="Z62" s="184"/>
      <c r="AA62" s="184"/>
      <c r="AB62" s="184"/>
      <c r="AC62" s="185"/>
      <c r="AD62" s="185"/>
      <c r="AE62" s="186"/>
      <c r="AF62" s="186"/>
    </row>
    <row r="63" spans="2:32" s="171" customFormat="1" ht="52.5" customHeight="1" hidden="1">
      <c r="B63" s="187">
        <v>34</v>
      </c>
      <c r="C63" s="243" t="str">
        <f>Calc!F53</f>
        <v>Contribute to the development and implementation of an information system</v>
      </c>
      <c r="D63" s="243"/>
      <c r="E63" s="243"/>
      <c r="F63" s="203">
        <v>21</v>
      </c>
      <c r="G63" s="201">
        <f t="shared" si="2"/>
      </c>
      <c r="H63" s="190">
        <f>IF(Calc!U53=1,1,0)</f>
        <v>0</v>
      </c>
      <c r="I63" s="190">
        <f t="shared" si="1"/>
        <v>0</v>
      </c>
      <c r="K63" s="182"/>
      <c r="L63" s="191"/>
      <c r="M63" s="192"/>
      <c r="N63" s="192"/>
      <c r="O63" s="192"/>
      <c r="P63" s="192"/>
      <c r="Q63" s="192"/>
      <c r="R63" s="193"/>
      <c r="S63" s="194"/>
      <c r="T63" s="186"/>
      <c r="U63" s="195"/>
      <c r="V63" s="182"/>
      <c r="W63" s="185"/>
      <c r="X63" s="184"/>
      <c r="Y63" s="184"/>
      <c r="Z63" s="184"/>
      <c r="AA63" s="184"/>
      <c r="AB63" s="184"/>
      <c r="AC63" s="185"/>
      <c r="AD63" s="185"/>
      <c r="AE63" s="186"/>
      <c r="AF63" s="186"/>
    </row>
    <row r="64" spans="2:32" s="171" customFormat="1" ht="34.5" customHeight="1" hidden="1">
      <c r="B64" s="187">
        <v>35</v>
      </c>
      <c r="C64" s="243" t="str">
        <f>Calc!F54</f>
        <v>Monitor information systems</v>
      </c>
      <c r="D64" s="243"/>
      <c r="E64" s="243"/>
      <c r="F64" s="203">
        <v>43</v>
      </c>
      <c r="G64" s="201">
        <f t="shared" si="2"/>
      </c>
      <c r="H64" s="190">
        <f>IF(Calc!U54=1,1,0)</f>
        <v>0</v>
      </c>
      <c r="I64" s="190">
        <f t="shared" si="1"/>
        <v>0</v>
      </c>
      <c r="K64" s="182"/>
      <c r="L64" s="191"/>
      <c r="M64" s="192"/>
      <c r="N64" s="192"/>
      <c r="O64" s="192"/>
      <c r="P64" s="192"/>
      <c r="Q64" s="192"/>
      <c r="R64" s="193"/>
      <c r="S64" s="194"/>
      <c r="T64" s="186"/>
      <c r="U64" s="195"/>
      <c r="V64" s="182"/>
      <c r="W64" s="185"/>
      <c r="X64" s="184"/>
      <c r="Y64" s="184"/>
      <c r="Z64" s="184"/>
      <c r="AA64" s="184"/>
      <c r="AB64" s="184"/>
      <c r="AC64" s="185"/>
      <c r="AD64" s="185"/>
      <c r="AE64" s="186"/>
      <c r="AF64" s="186"/>
    </row>
    <row r="65" spans="2:32" s="171" customFormat="1" ht="34.5" customHeight="1" hidden="1">
      <c r="B65" s="187">
        <v>36</v>
      </c>
      <c r="C65" s="244" t="str">
        <f>Calc!F55</f>
        <v>Analyse and present business data </v>
      </c>
      <c r="D65" s="244"/>
      <c r="E65" s="244"/>
      <c r="F65" s="203">
        <v>24</v>
      </c>
      <c r="G65" s="201">
        <f t="shared" si="2"/>
      </c>
      <c r="H65" s="190">
        <f>IF(Calc!U55=1,1,0)</f>
        <v>0</v>
      </c>
      <c r="I65" s="190">
        <f t="shared" si="1"/>
        <v>0</v>
      </c>
      <c r="K65" s="182"/>
      <c r="L65" s="191"/>
      <c r="M65" s="192"/>
      <c r="N65" s="192"/>
      <c r="O65" s="192"/>
      <c r="P65" s="192"/>
      <c r="Q65" s="192"/>
      <c r="R65" s="193"/>
      <c r="S65" s="194"/>
      <c r="T65" s="186"/>
      <c r="U65" s="195"/>
      <c r="V65" s="182"/>
      <c r="W65" s="185"/>
      <c r="X65" s="184"/>
      <c r="Y65" s="184"/>
      <c r="Z65" s="184"/>
      <c r="AA65" s="184"/>
      <c r="AB65" s="184"/>
      <c r="AC65" s="185"/>
      <c r="AD65" s="185"/>
      <c r="AE65" s="186"/>
      <c r="AF65" s="186"/>
    </row>
    <row r="66" ht="13.5" customHeight="1"/>
    <row r="67" spans="2:7" ht="34.5" customHeight="1">
      <c r="B67" s="245" t="s">
        <v>50</v>
      </c>
      <c r="C67" s="245"/>
      <c r="D67" s="245"/>
      <c r="E67" s="245"/>
      <c r="F67" s="245"/>
      <c r="G67" s="245"/>
    </row>
    <row r="68" spans="2:7" ht="34.5" customHeight="1">
      <c r="B68" s="179" t="s">
        <v>158</v>
      </c>
      <c r="C68" s="180" t="s">
        <v>159</v>
      </c>
      <c r="D68" s="180"/>
      <c r="E68" s="180"/>
      <c r="F68" s="181" t="s">
        <v>160</v>
      </c>
      <c r="G68" s="199" t="s">
        <v>161</v>
      </c>
    </row>
    <row r="69" spans="2:32" s="171" customFormat="1" ht="42.75" customHeight="1" hidden="1">
      <c r="B69" s="196">
        <v>37</v>
      </c>
      <c r="C69" s="243" t="str">
        <f>Calc!F58</f>
        <v>Using email</v>
      </c>
      <c r="D69" s="243"/>
      <c r="E69" s="243"/>
      <c r="F69" s="203">
        <v>20</v>
      </c>
      <c r="G69" s="201">
        <f aca="true" t="shared" si="5" ref="G69:G81">IF(H69=1,"Yes","")</f>
      </c>
      <c r="H69" s="190">
        <f>IF(Calc!U58=1,1,0)</f>
        <v>0</v>
      </c>
      <c r="I69" s="190">
        <f t="shared" si="1"/>
        <v>0</v>
      </c>
      <c r="K69" s="182"/>
      <c r="L69" s="191"/>
      <c r="M69" s="192"/>
      <c r="N69" s="192"/>
      <c r="O69" s="192"/>
      <c r="P69" s="192"/>
      <c r="Q69" s="192"/>
      <c r="R69" s="193"/>
      <c r="S69" s="194"/>
      <c r="T69" s="186"/>
      <c r="U69" s="195"/>
      <c r="V69" s="182"/>
      <c r="W69" s="191"/>
      <c r="X69" s="192"/>
      <c r="Y69" s="192"/>
      <c r="Z69" s="192"/>
      <c r="AA69" s="192"/>
      <c r="AB69" s="192"/>
      <c r="AC69" s="193"/>
      <c r="AD69" s="194"/>
      <c r="AE69" s="186"/>
      <c r="AF69" s="186"/>
    </row>
    <row r="70" spans="2:32" s="171" customFormat="1" ht="34.5" customHeight="1" hidden="1">
      <c r="B70" s="196">
        <v>38</v>
      </c>
      <c r="C70" s="243" t="str">
        <f>Calc!F59</f>
        <v>Word Processing Software</v>
      </c>
      <c r="D70" s="243"/>
      <c r="E70" s="243"/>
      <c r="F70" s="203">
        <v>30</v>
      </c>
      <c r="G70" s="201">
        <f t="shared" si="5"/>
      </c>
      <c r="H70" s="190">
        <f>IF(Calc!U59=1,1,0)</f>
        <v>0</v>
      </c>
      <c r="I70" s="190">
        <f t="shared" si="1"/>
        <v>0</v>
      </c>
      <c r="K70" s="182"/>
      <c r="L70" s="191"/>
      <c r="M70" s="192"/>
      <c r="N70" s="192"/>
      <c r="O70" s="192"/>
      <c r="P70" s="192"/>
      <c r="Q70" s="192"/>
      <c r="R70" s="193"/>
      <c r="S70" s="194"/>
      <c r="T70" s="186"/>
      <c r="U70" s="195"/>
      <c r="V70" s="182"/>
      <c r="W70" s="191"/>
      <c r="X70" s="192"/>
      <c r="Y70" s="192"/>
      <c r="Z70" s="192"/>
      <c r="AA70" s="192"/>
      <c r="AB70" s="192"/>
      <c r="AC70" s="193"/>
      <c r="AD70" s="194"/>
      <c r="AE70" s="186"/>
      <c r="AF70" s="186"/>
    </row>
    <row r="71" spans="2:32" s="171" customFormat="1" ht="45.75" customHeight="1" hidden="1">
      <c r="B71" s="196">
        <v>39</v>
      </c>
      <c r="C71" s="244" t="str">
        <f>Calc!F60</f>
        <v>Website Software</v>
      </c>
      <c r="D71" s="244"/>
      <c r="E71" s="244"/>
      <c r="F71" s="203">
        <v>30</v>
      </c>
      <c r="G71" s="201">
        <f t="shared" si="5"/>
      </c>
      <c r="H71" s="190">
        <f>IF(Calc!U60=1,1,0)</f>
        <v>0</v>
      </c>
      <c r="I71" s="190">
        <f t="shared" si="1"/>
        <v>0</v>
      </c>
      <c r="K71" s="182"/>
      <c r="L71" s="191"/>
      <c r="M71" s="192"/>
      <c r="N71" s="192"/>
      <c r="O71" s="192"/>
      <c r="P71" s="192"/>
      <c r="Q71" s="192"/>
      <c r="R71" s="193"/>
      <c r="S71" s="194"/>
      <c r="T71" s="186"/>
      <c r="U71" s="195"/>
      <c r="V71" s="182"/>
      <c r="W71" s="191"/>
      <c r="X71" s="192"/>
      <c r="Y71" s="192"/>
      <c r="Z71" s="192"/>
      <c r="AA71" s="192"/>
      <c r="AB71" s="192"/>
      <c r="AC71" s="193"/>
      <c r="AD71" s="194"/>
      <c r="AE71" s="186"/>
      <c r="AF71" s="186"/>
    </row>
    <row r="72" spans="2:32" s="171" customFormat="1" ht="34.5" customHeight="1" hidden="1">
      <c r="B72" s="196">
        <v>40</v>
      </c>
      <c r="C72" s="243" t="str">
        <f>Calc!F61</f>
        <v>Spreadsheet Software</v>
      </c>
      <c r="D72" s="243"/>
      <c r="E72" s="243"/>
      <c r="F72" s="203">
        <v>30</v>
      </c>
      <c r="G72" s="201">
        <f t="shared" si="5"/>
      </c>
      <c r="H72" s="190">
        <f>IF(Calc!U61=1,1,0)</f>
        <v>0</v>
      </c>
      <c r="I72" s="190">
        <f t="shared" si="1"/>
        <v>0</v>
      </c>
      <c r="K72" s="182"/>
      <c r="L72" s="185"/>
      <c r="M72" s="184"/>
      <c r="N72" s="184"/>
      <c r="O72" s="184"/>
      <c r="P72" s="184"/>
      <c r="Q72" s="184"/>
      <c r="R72" s="185"/>
      <c r="S72" s="185"/>
      <c r="T72" s="186"/>
      <c r="U72" s="195"/>
      <c r="V72" s="182"/>
      <c r="W72" s="191"/>
      <c r="X72" s="192"/>
      <c r="Y72" s="192"/>
      <c r="Z72" s="192"/>
      <c r="AA72" s="192"/>
      <c r="AB72" s="192"/>
      <c r="AC72" s="193"/>
      <c r="AD72" s="194"/>
      <c r="AE72" s="186"/>
      <c r="AF72" s="186"/>
    </row>
    <row r="73" spans="2:32" s="171" customFormat="1" ht="34.5" customHeight="1" hidden="1">
      <c r="B73" s="196">
        <v>41</v>
      </c>
      <c r="C73" s="243" t="str">
        <f>Calc!F62</f>
        <v>Presentation Software</v>
      </c>
      <c r="D73" s="243"/>
      <c r="E73" s="243"/>
      <c r="F73" s="203">
        <v>30</v>
      </c>
      <c r="G73" s="201">
        <f t="shared" si="5"/>
      </c>
      <c r="H73" s="190">
        <f>IF(Calc!U62=1,1,0)</f>
        <v>0</v>
      </c>
      <c r="I73" s="190">
        <f t="shared" si="1"/>
        <v>0</v>
      </c>
      <c r="K73" s="182"/>
      <c r="L73" s="191"/>
      <c r="M73" s="192"/>
      <c r="N73" s="192"/>
      <c r="O73" s="192"/>
      <c r="P73" s="192"/>
      <c r="Q73" s="192"/>
      <c r="R73" s="193"/>
      <c r="S73" s="194"/>
      <c r="T73" s="186"/>
      <c r="U73" s="195"/>
      <c r="V73" s="182"/>
      <c r="W73" s="185"/>
      <c r="X73" s="184"/>
      <c r="Y73" s="184"/>
      <c r="Z73" s="184"/>
      <c r="AA73" s="184"/>
      <c r="AB73" s="184"/>
      <c r="AC73" s="185"/>
      <c r="AD73" s="185"/>
      <c r="AE73" s="186"/>
      <c r="AF73" s="186"/>
    </row>
    <row r="74" spans="2:32" s="171" customFormat="1" ht="44.25" customHeight="1" hidden="1">
      <c r="B74" s="196">
        <v>42</v>
      </c>
      <c r="C74" s="244" t="str">
        <f>Calc!F63</f>
        <v>Bespoke Software</v>
      </c>
      <c r="D74" s="244"/>
      <c r="E74" s="244"/>
      <c r="F74" s="203">
        <v>20</v>
      </c>
      <c r="G74" s="201">
        <f t="shared" si="5"/>
      </c>
      <c r="H74" s="190">
        <f>IF(Calc!U63=1,1,0)</f>
        <v>0</v>
      </c>
      <c r="I74" s="190">
        <f t="shared" si="1"/>
        <v>0</v>
      </c>
      <c r="K74" s="182"/>
      <c r="L74" s="191"/>
      <c r="M74" s="192"/>
      <c r="N74" s="192"/>
      <c r="O74" s="192"/>
      <c r="P74" s="192"/>
      <c r="Q74" s="192"/>
      <c r="R74" s="193"/>
      <c r="S74" s="194"/>
      <c r="T74" s="186"/>
      <c r="U74" s="195"/>
      <c r="V74" s="182"/>
      <c r="W74" s="191"/>
      <c r="X74" s="192"/>
      <c r="Y74" s="192"/>
      <c r="Z74" s="192"/>
      <c r="AA74" s="192"/>
      <c r="AB74" s="192"/>
      <c r="AC74" s="193"/>
      <c r="AD74" s="194"/>
      <c r="AE74" s="186"/>
      <c r="AF74" s="186"/>
    </row>
    <row r="75" spans="2:32" s="171" customFormat="1" ht="34.5" customHeight="1" hidden="1">
      <c r="B75" s="196">
        <v>43</v>
      </c>
      <c r="C75" s="243" t="str">
        <f>Calc!F64</f>
        <v>Data Management Software</v>
      </c>
      <c r="D75" s="243"/>
      <c r="E75" s="243"/>
      <c r="F75" s="203">
        <v>20</v>
      </c>
      <c r="G75" s="201">
        <f t="shared" si="5"/>
      </c>
      <c r="H75" s="190">
        <f>IF(Calc!U64=1,1,0)</f>
        <v>0</v>
      </c>
      <c r="I75" s="190">
        <f t="shared" si="1"/>
        <v>0</v>
      </c>
      <c r="K75" s="182"/>
      <c r="L75" s="191"/>
      <c r="M75" s="192"/>
      <c r="N75" s="192"/>
      <c r="O75" s="192"/>
      <c r="P75" s="192"/>
      <c r="Q75" s="192"/>
      <c r="R75" s="193"/>
      <c r="S75" s="194"/>
      <c r="T75" s="186"/>
      <c r="U75" s="195"/>
      <c r="V75" s="182"/>
      <c r="W75" s="191"/>
      <c r="X75" s="192"/>
      <c r="Y75" s="192"/>
      <c r="Z75" s="192"/>
      <c r="AA75" s="192"/>
      <c r="AB75" s="192"/>
      <c r="AC75" s="193"/>
      <c r="AD75" s="194"/>
      <c r="AE75" s="186"/>
      <c r="AF75" s="186"/>
    </row>
    <row r="76" spans="2:32" s="171" customFormat="1" ht="34.5" customHeight="1" hidden="1">
      <c r="B76" s="196">
        <v>44</v>
      </c>
      <c r="C76" s="243" t="str">
        <f>Calc!F65</f>
        <v>Deliver customer service</v>
      </c>
      <c r="D76" s="243"/>
      <c r="E76" s="243"/>
      <c r="F76" s="203">
        <v>27</v>
      </c>
      <c r="G76" s="201">
        <f t="shared" si="5"/>
      </c>
      <c r="H76" s="190">
        <f>IF(Calc!U65=1,1,0)</f>
        <v>0</v>
      </c>
      <c r="I76" s="190">
        <f t="shared" si="1"/>
        <v>0</v>
      </c>
      <c r="K76" s="182"/>
      <c r="L76" s="191"/>
      <c r="M76" s="192"/>
      <c r="N76" s="192"/>
      <c r="O76" s="192"/>
      <c r="P76" s="192"/>
      <c r="Q76" s="192"/>
      <c r="R76" s="193"/>
      <c r="S76" s="194"/>
      <c r="T76" s="186"/>
      <c r="U76" s="195"/>
      <c r="V76" s="182"/>
      <c r="W76" s="191"/>
      <c r="X76" s="192"/>
      <c r="Y76" s="192"/>
      <c r="Z76" s="192"/>
      <c r="AA76" s="192"/>
      <c r="AB76" s="192"/>
      <c r="AC76" s="193"/>
      <c r="AD76" s="194"/>
      <c r="AE76" s="186"/>
      <c r="AF76" s="186"/>
    </row>
    <row r="77" spans="2:32" s="171" customFormat="1" ht="34.5" customHeight="1" hidden="1">
      <c r="B77" s="196">
        <v>45</v>
      </c>
      <c r="C77" s="244" t="str">
        <f>Calc!F66</f>
        <v>Process information about customers</v>
      </c>
      <c r="D77" s="244"/>
      <c r="E77" s="244"/>
      <c r="F77" s="203">
        <v>14</v>
      </c>
      <c r="G77" s="201">
        <f t="shared" si="5"/>
      </c>
      <c r="H77" s="190">
        <f>IF(Calc!U66=1,1,0)</f>
        <v>0</v>
      </c>
      <c r="I77" s="190">
        <f t="shared" si="1"/>
        <v>0</v>
      </c>
      <c r="K77" s="182"/>
      <c r="L77" s="191"/>
      <c r="M77" s="192"/>
      <c r="N77" s="192"/>
      <c r="O77" s="192"/>
      <c r="P77" s="192"/>
      <c r="Q77" s="192"/>
      <c r="R77" s="193"/>
      <c r="S77" s="194"/>
      <c r="T77" s="186"/>
      <c r="U77" s="195"/>
      <c r="V77" s="182"/>
      <c r="W77" s="191"/>
      <c r="X77" s="192"/>
      <c r="Y77" s="192"/>
      <c r="Z77" s="192"/>
      <c r="AA77" s="192"/>
      <c r="AB77" s="192"/>
      <c r="AC77" s="193"/>
      <c r="AD77" s="194"/>
      <c r="AE77" s="186"/>
      <c r="AF77" s="186"/>
    </row>
    <row r="78" spans="2:32" s="171" customFormat="1" ht="34.5" customHeight="1" hidden="1">
      <c r="B78" s="196">
        <v>46</v>
      </c>
      <c r="C78" s="243" t="str">
        <f>Calc!F67</f>
        <v>Develop customer relationships</v>
      </c>
      <c r="D78" s="243"/>
      <c r="E78" s="243"/>
      <c r="F78" s="204">
        <v>18</v>
      </c>
      <c r="G78" s="201">
        <f t="shared" si="5"/>
      </c>
      <c r="H78" s="190">
        <f>IF(Calc!U67=1,1,0)</f>
        <v>0</v>
      </c>
      <c r="I78" s="190">
        <f t="shared" si="1"/>
        <v>0</v>
      </c>
      <c r="K78" s="182"/>
      <c r="L78" s="191"/>
      <c r="M78" s="192"/>
      <c r="N78" s="192"/>
      <c r="O78" s="192"/>
      <c r="P78" s="192"/>
      <c r="Q78" s="192"/>
      <c r="R78" s="193"/>
      <c r="S78" s="194"/>
      <c r="T78" s="186"/>
      <c r="U78" s="195"/>
      <c r="V78" s="182"/>
      <c r="W78" s="191"/>
      <c r="X78" s="192"/>
      <c r="Y78" s="192"/>
      <c r="Z78" s="192"/>
      <c r="AA78" s="192"/>
      <c r="AB78" s="192"/>
      <c r="AC78" s="193"/>
      <c r="AD78" s="194"/>
      <c r="AE78" s="186"/>
      <c r="AF78" s="186"/>
    </row>
    <row r="79" spans="2:32" s="171" customFormat="1" ht="34.5" customHeight="1" hidden="1">
      <c r="B79" s="196">
        <v>47</v>
      </c>
      <c r="C79" s="243" t="str">
        <f>Calc!F68</f>
        <v>Participate in a project</v>
      </c>
      <c r="D79" s="243"/>
      <c r="E79" s="243"/>
      <c r="F79" s="203">
        <v>19</v>
      </c>
      <c r="G79" s="201">
        <f t="shared" si="5"/>
      </c>
      <c r="H79" s="190">
        <f>IF(Calc!U68=1,1,0)</f>
        <v>0</v>
      </c>
      <c r="I79" s="190">
        <f t="shared" si="1"/>
        <v>0</v>
      </c>
      <c r="K79" s="182"/>
      <c r="L79" s="183"/>
      <c r="M79" s="184"/>
      <c r="N79" s="184"/>
      <c r="O79" s="184"/>
      <c r="P79" s="184"/>
      <c r="Q79" s="184"/>
      <c r="R79" s="185"/>
      <c r="S79" s="185"/>
      <c r="T79" s="186"/>
      <c r="U79" s="195"/>
      <c r="V79" s="182"/>
      <c r="W79" s="183"/>
      <c r="X79" s="184"/>
      <c r="Y79" s="184"/>
      <c r="Z79" s="184"/>
      <c r="AA79" s="184"/>
      <c r="AB79" s="184"/>
      <c r="AC79" s="185"/>
      <c r="AD79" s="185"/>
      <c r="AE79" s="186"/>
      <c r="AF79" s="186"/>
    </row>
    <row r="80" spans="2:32" s="171" customFormat="1" ht="45.75" customHeight="1" hidden="1">
      <c r="B80" s="196">
        <v>48</v>
      </c>
      <c r="C80" s="244" t="str">
        <f>Calc!F69</f>
        <v>Processing customers’ financial transactions</v>
      </c>
      <c r="D80" s="244"/>
      <c r="E80" s="244"/>
      <c r="F80" s="203">
        <v>8</v>
      </c>
      <c r="G80" s="201">
        <f t="shared" si="5"/>
      </c>
      <c r="H80" s="190">
        <f>IF(Calc!U69=1,1,0)</f>
        <v>0</v>
      </c>
      <c r="I80" s="190">
        <f t="shared" si="1"/>
        <v>0</v>
      </c>
      <c r="K80" s="182"/>
      <c r="L80" s="191"/>
      <c r="M80" s="192"/>
      <c r="N80" s="192"/>
      <c r="O80" s="192"/>
      <c r="P80" s="192"/>
      <c r="Q80" s="192"/>
      <c r="R80" s="193"/>
      <c r="S80" s="194"/>
      <c r="T80" s="186"/>
      <c r="U80" s="195"/>
      <c r="V80" s="182"/>
      <c r="W80" s="191"/>
      <c r="X80" s="192"/>
      <c r="Y80" s="192"/>
      <c r="Z80" s="192"/>
      <c r="AA80" s="192"/>
      <c r="AB80" s="192"/>
      <c r="AC80" s="193"/>
      <c r="AD80" s="194"/>
      <c r="AE80" s="186"/>
      <c r="AF80" s="186"/>
    </row>
    <row r="81" spans="2:32" s="171" customFormat="1" ht="34.5" customHeight="1" hidden="1">
      <c r="B81" s="196">
        <v>49</v>
      </c>
      <c r="C81" s="243" t="str">
        <f>Calc!F70</f>
        <v>Payroll Processing</v>
      </c>
      <c r="D81" s="243"/>
      <c r="E81" s="243"/>
      <c r="F81" s="203">
        <v>20</v>
      </c>
      <c r="G81" s="201">
        <f t="shared" si="5"/>
      </c>
      <c r="H81" s="190">
        <f>IF(Calc!U70=1,1,0)</f>
        <v>0</v>
      </c>
      <c r="I81" s="190">
        <f t="shared" si="1"/>
        <v>0</v>
      </c>
      <c r="K81" s="182"/>
      <c r="L81" s="191"/>
      <c r="M81" s="192"/>
      <c r="N81" s="192"/>
      <c r="O81" s="192"/>
      <c r="P81" s="192"/>
      <c r="Q81" s="192"/>
      <c r="R81" s="193"/>
      <c r="S81" s="194"/>
      <c r="T81" s="186"/>
      <c r="U81" s="195"/>
      <c r="V81" s="182"/>
      <c r="W81" s="191"/>
      <c r="X81" s="192"/>
      <c r="Y81" s="192"/>
      <c r="Z81" s="192"/>
      <c r="AA81" s="192"/>
      <c r="AB81" s="192"/>
      <c r="AC81" s="193"/>
      <c r="AD81" s="194"/>
      <c r="AE81" s="186"/>
      <c r="AF81" s="186"/>
    </row>
    <row r="83" spans="2:7" ht="34.5" customHeight="1">
      <c r="B83" s="245" t="s">
        <v>51</v>
      </c>
      <c r="C83" s="245"/>
      <c r="D83" s="245"/>
      <c r="E83" s="245"/>
      <c r="F83" s="245"/>
      <c r="G83" s="245"/>
    </row>
    <row r="84" spans="2:7" ht="34.5" customHeight="1">
      <c r="B84" s="179" t="s">
        <v>158</v>
      </c>
      <c r="C84" s="180" t="s">
        <v>159</v>
      </c>
      <c r="D84" s="180"/>
      <c r="E84" s="180"/>
      <c r="F84" s="181" t="s">
        <v>160</v>
      </c>
      <c r="G84" s="199" t="s">
        <v>161</v>
      </c>
    </row>
    <row r="85" spans="2:32" s="171" customFormat="1" ht="42.75" customHeight="1" hidden="1">
      <c r="B85" s="196">
        <v>50</v>
      </c>
      <c r="C85" s="243" t="str">
        <f>Calc!F73</f>
        <v>Understand the use of research in business </v>
      </c>
      <c r="D85" s="243"/>
      <c r="E85" s="243"/>
      <c r="F85" s="203">
        <v>40</v>
      </c>
      <c r="G85" s="200">
        <f aca="true" t="shared" si="6" ref="G85:G95">IF(H85=1,"Yes","")</f>
      </c>
      <c r="H85" s="190">
        <f>IF(Calc!U73=1,1,0)</f>
        <v>0</v>
      </c>
      <c r="I85" s="190">
        <f aca="true" t="shared" si="7" ref="I85:I95">IF(H85=1,F85,0)</f>
        <v>0</v>
      </c>
      <c r="K85" s="182"/>
      <c r="L85" s="191"/>
      <c r="M85" s="192"/>
      <c r="N85" s="192"/>
      <c r="O85" s="192"/>
      <c r="P85" s="192"/>
      <c r="Q85" s="192"/>
      <c r="R85" s="193"/>
      <c r="S85" s="194"/>
      <c r="T85" s="186"/>
      <c r="U85" s="195"/>
      <c r="V85" s="182"/>
      <c r="W85" s="191"/>
      <c r="X85" s="192"/>
      <c r="Y85" s="192"/>
      <c r="Z85" s="192"/>
      <c r="AA85" s="192"/>
      <c r="AB85" s="192"/>
      <c r="AC85" s="193"/>
      <c r="AD85" s="194"/>
      <c r="AE85" s="186"/>
      <c r="AF85" s="186"/>
    </row>
    <row r="86" spans="2:32" s="171" customFormat="1" ht="34.5" customHeight="1" hidden="1">
      <c r="B86" s="196">
        <v>51</v>
      </c>
      <c r="C86" s="244" t="str">
        <f>Calc!F74</f>
        <v>Understand the legal context of business</v>
      </c>
      <c r="D86" s="244"/>
      <c r="E86" s="244"/>
      <c r="F86" s="203">
        <v>44</v>
      </c>
      <c r="G86" s="200">
        <f t="shared" si="6"/>
      </c>
      <c r="H86" s="190">
        <f>IF(Calc!U74=1,1,0)</f>
        <v>0</v>
      </c>
      <c r="I86" s="190">
        <f t="shared" si="7"/>
        <v>0</v>
      </c>
      <c r="K86" s="182"/>
      <c r="L86" s="191"/>
      <c r="M86" s="192"/>
      <c r="N86" s="192"/>
      <c r="O86" s="192"/>
      <c r="P86" s="192"/>
      <c r="Q86" s="192"/>
      <c r="R86" s="193"/>
      <c r="S86" s="194"/>
      <c r="T86" s="186"/>
      <c r="U86" s="195"/>
      <c r="V86" s="182"/>
      <c r="W86" s="191"/>
      <c r="X86" s="192"/>
      <c r="Y86" s="192"/>
      <c r="Z86" s="192"/>
      <c r="AA86" s="192"/>
      <c r="AB86" s="192"/>
      <c r="AC86" s="193"/>
      <c r="AD86" s="194"/>
      <c r="AE86" s="186"/>
      <c r="AF86" s="186"/>
    </row>
    <row r="87" spans="2:32" s="171" customFormat="1" ht="45.75" customHeight="1" hidden="1">
      <c r="B87" s="196">
        <v>52</v>
      </c>
      <c r="C87" s="243" t="str">
        <f>Calc!F75</f>
        <v>Principles of customer relationships</v>
      </c>
      <c r="D87" s="243"/>
      <c r="E87" s="243"/>
      <c r="F87" s="203">
        <v>18</v>
      </c>
      <c r="G87" s="200">
        <f t="shared" si="6"/>
      </c>
      <c r="H87" s="190">
        <f>IF(Calc!U75=1,1,0)</f>
        <v>0</v>
      </c>
      <c r="I87" s="190">
        <f t="shared" si="7"/>
        <v>0</v>
      </c>
      <c r="K87" s="182"/>
      <c r="L87" s="191"/>
      <c r="M87" s="192"/>
      <c r="N87" s="192"/>
      <c r="O87" s="192"/>
      <c r="P87" s="192"/>
      <c r="Q87" s="192"/>
      <c r="R87" s="193"/>
      <c r="S87" s="194"/>
      <c r="T87" s="186"/>
      <c r="U87" s="195"/>
      <c r="V87" s="182"/>
      <c r="W87" s="191"/>
      <c r="X87" s="192"/>
      <c r="Y87" s="192"/>
      <c r="Z87" s="192"/>
      <c r="AA87" s="192"/>
      <c r="AB87" s="192"/>
      <c r="AC87" s="193"/>
      <c r="AD87" s="194"/>
      <c r="AE87" s="186"/>
      <c r="AF87" s="186"/>
    </row>
    <row r="88" spans="2:32" s="171" customFormat="1" ht="34.5" customHeight="1" hidden="1">
      <c r="B88" s="196">
        <v>53</v>
      </c>
      <c r="C88" s="243" t="str">
        <f>Calc!F76</f>
        <v>Principles of team leading</v>
      </c>
      <c r="D88" s="243"/>
      <c r="E88" s="243"/>
      <c r="F88" s="203">
        <v>37</v>
      </c>
      <c r="G88" s="200">
        <f t="shared" si="6"/>
      </c>
      <c r="H88" s="190">
        <f>IF(Calc!U76=1,1,0)</f>
        <v>0</v>
      </c>
      <c r="I88" s="190">
        <f t="shared" si="7"/>
        <v>0</v>
      </c>
      <c r="K88" s="182"/>
      <c r="L88" s="185"/>
      <c r="M88" s="184"/>
      <c r="N88" s="184"/>
      <c r="O88" s="184"/>
      <c r="P88" s="184"/>
      <c r="Q88" s="184"/>
      <c r="R88" s="185"/>
      <c r="S88" s="185"/>
      <c r="T88" s="186"/>
      <c r="U88" s="195"/>
      <c r="V88" s="182"/>
      <c r="W88" s="191"/>
      <c r="X88" s="192"/>
      <c r="Y88" s="192"/>
      <c r="Z88" s="192"/>
      <c r="AA88" s="192"/>
      <c r="AB88" s="192"/>
      <c r="AC88" s="193"/>
      <c r="AD88" s="194"/>
      <c r="AE88" s="186"/>
      <c r="AF88" s="186"/>
    </row>
    <row r="89" spans="2:32" s="171" customFormat="1" ht="34.5" customHeight="1" hidden="1">
      <c r="B89" s="196">
        <v>54</v>
      </c>
      <c r="C89" s="244" t="str">
        <f>Calc!F77</f>
        <v>Principles of equality and diversity in the workplace</v>
      </c>
      <c r="D89" s="244"/>
      <c r="E89" s="244"/>
      <c r="F89" s="203">
        <v>10</v>
      </c>
      <c r="G89" s="200">
        <f t="shared" si="6"/>
      </c>
      <c r="H89" s="190">
        <f>IF(Calc!U77=1,1,0)</f>
        <v>0</v>
      </c>
      <c r="I89" s="190">
        <f t="shared" si="7"/>
        <v>0</v>
      </c>
      <c r="K89" s="182"/>
      <c r="L89" s="191"/>
      <c r="M89" s="192"/>
      <c r="N89" s="192"/>
      <c r="O89" s="192"/>
      <c r="P89" s="192"/>
      <c r="Q89" s="192"/>
      <c r="R89" s="193"/>
      <c r="S89" s="194"/>
      <c r="T89" s="186"/>
      <c r="U89" s="195"/>
      <c r="V89" s="182"/>
      <c r="W89" s="185"/>
      <c r="X89" s="184"/>
      <c r="Y89" s="184"/>
      <c r="Z89" s="184"/>
      <c r="AA89" s="184"/>
      <c r="AB89" s="184"/>
      <c r="AC89" s="185"/>
      <c r="AD89" s="185"/>
      <c r="AE89" s="186"/>
      <c r="AF89" s="186"/>
    </row>
    <row r="90" spans="2:32" s="171" customFormat="1" ht="44.25" customHeight="1" hidden="1">
      <c r="B90" s="196">
        <v>55</v>
      </c>
      <c r="C90" s="243" t="str">
        <f>Calc!F78</f>
        <v>Principles of marketing theory</v>
      </c>
      <c r="D90" s="243"/>
      <c r="E90" s="243"/>
      <c r="F90" s="203">
        <v>30</v>
      </c>
      <c r="G90" s="200">
        <f t="shared" si="6"/>
      </c>
      <c r="H90" s="190">
        <f>IF(Calc!U78=1,1,0)</f>
        <v>0</v>
      </c>
      <c r="I90" s="190">
        <f t="shared" si="7"/>
        <v>0</v>
      </c>
      <c r="K90" s="182"/>
      <c r="L90" s="191"/>
      <c r="M90" s="192"/>
      <c r="N90" s="192"/>
      <c r="O90" s="192"/>
      <c r="P90" s="192"/>
      <c r="Q90" s="192"/>
      <c r="R90" s="193"/>
      <c r="S90" s="194"/>
      <c r="T90" s="186"/>
      <c r="U90" s="195"/>
      <c r="V90" s="182"/>
      <c r="W90" s="191"/>
      <c r="X90" s="192"/>
      <c r="Y90" s="192"/>
      <c r="Z90" s="192"/>
      <c r="AA90" s="192"/>
      <c r="AB90" s="192"/>
      <c r="AC90" s="193"/>
      <c r="AD90" s="194"/>
      <c r="AE90" s="186"/>
      <c r="AF90" s="186"/>
    </row>
    <row r="91" spans="2:32" s="171" customFormat="1" ht="48" customHeight="1" hidden="1">
      <c r="B91" s="196">
        <v>56</v>
      </c>
      <c r="C91" s="243" t="str">
        <f>Calc!F79</f>
        <v>Principles of digital marketing</v>
      </c>
      <c r="D91" s="243"/>
      <c r="E91" s="243"/>
      <c r="F91" s="203">
        <v>40</v>
      </c>
      <c r="G91" s="200">
        <f t="shared" si="6"/>
      </c>
      <c r="H91" s="190">
        <f>IF(Calc!U79=1,1,0)</f>
        <v>0</v>
      </c>
      <c r="I91" s="190">
        <f t="shared" si="7"/>
        <v>0</v>
      </c>
      <c r="K91" s="182"/>
      <c r="L91" s="191"/>
      <c r="M91" s="192"/>
      <c r="N91" s="192"/>
      <c r="O91" s="192"/>
      <c r="P91" s="192"/>
      <c r="Q91" s="192"/>
      <c r="R91" s="193"/>
      <c r="S91" s="194"/>
      <c r="T91" s="186"/>
      <c r="U91" s="195"/>
      <c r="V91" s="182"/>
      <c r="W91" s="191"/>
      <c r="X91" s="192"/>
      <c r="Y91" s="192"/>
      <c r="Z91" s="192"/>
      <c r="AA91" s="192"/>
      <c r="AB91" s="192"/>
      <c r="AC91" s="193"/>
      <c r="AD91" s="194"/>
      <c r="AE91" s="186"/>
      <c r="AF91" s="186"/>
    </row>
    <row r="92" spans="2:32" s="171" customFormat="1" ht="34.5" customHeight="1" hidden="1">
      <c r="B92" s="196">
        <v>57</v>
      </c>
      <c r="C92" s="244" t="str">
        <f>Calc!F80</f>
        <v>Understand working in a customer service environment</v>
      </c>
      <c r="D92" s="244"/>
      <c r="E92" s="244"/>
      <c r="F92" s="203">
        <v>25</v>
      </c>
      <c r="G92" s="200">
        <f t="shared" si="6"/>
      </c>
      <c r="H92" s="190">
        <f>IF(Calc!U80=1,1,0)</f>
        <v>0</v>
      </c>
      <c r="I92" s="190">
        <f t="shared" si="7"/>
        <v>0</v>
      </c>
      <c r="K92" s="182"/>
      <c r="L92" s="191"/>
      <c r="M92" s="192"/>
      <c r="N92" s="192"/>
      <c r="O92" s="192"/>
      <c r="P92" s="192"/>
      <c r="Q92" s="192"/>
      <c r="R92" s="193"/>
      <c r="S92" s="194"/>
      <c r="T92" s="186"/>
      <c r="U92" s="195"/>
      <c r="V92" s="182"/>
      <c r="W92" s="191"/>
      <c r="X92" s="192"/>
      <c r="Y92" s="192"/>
      <c r="Z92" s="192"/>
      <c r="AA92" s="192"/>
      <c r="AB92" s="192"/>
      <c r="AC92" s="193"/>
      <c r="AD92" s="194"/>
      <c r="AE92" s="186"/>
      <c r="AF92" s="186"/>
    </row>
    <row r="93" spans="2:32" s="171" customFormat="1" ht="34.5" customHeight="1" hidden="1">
      <c r="B93" s="196">
        <v>58</v>
      </c>
      <c r="C93" s="243" t="str">
        <f>Calc!F81</f>
        <v>Know how to publish, integrate and share using social media</v>
      </c>
      <c r="D93" s="243"/>
      <c r="E93" s="243"/>
      <c r="F93" s="203">
        <v>40</v>
      </c>
      <c r="G93" s="200">
        <f t="shared" si="6"/>
      </c>
      <c r="H93" s="190">
        <f>IF(Calc!U81=1,1,0)</f>
        <v>0</v>
      </c>
      <c r="I93" s="190">
        <f t="shared" si="7"/>
        <v>0</v>
      </c>
      <c r="K93" s="182"/>
      <c r="L93" s="191"/>
      <c r="M93" s="192"/>
      <c r="N93" s="192"/>
      <c r="O93" s="192"/>
      <c r="P93" s="192"/>
      <c r="Q93" s="192"/>
      <c r="R93" s="193"/>
      <c r="S93" s="194"/>
      <c r="T93" s="186"/>
      <c r="U93" s="195"/>
      <c r="V93" s="182"/>
      <c r="W93" s="191"/>
      <c r="X93" s="192"/>
      <c r="Y93" s="192"/>
      <c r="Z93" s="192"/>
      <c r="AA93" s="192"/>
      <c r="AB93" s="192"/>
      <c r="AC93" s="193"/>
      <c r="AD93" s="194"/>
      <c r="AE93" s="186"/>
      <c r="AF93" s="186"/>
    </row>
    <row r="94" spans="2:32" s="171" customFormat="1" ht="42.75" customHeight="1" hidden="1">
      <c r="B94" s="196">
        <v>59</v>
      </c>
      <c r="C94" s="243" t="str">
        <f>Calc!F82</f>
        <v>Exploring Social Media</v>
      </c>
      <c r="D94" s="243"/>
      <c r="E94" s="243"/>
      <c r="F94" s="203">
        <v>16</v>
      </c>
      <c r="G94" s="200">
        <f t="shared" si="6"/>
      </c>
      <c r="H94" s="190">
        <f>IF(Calc!U82=1,1,0)</f>
        <v>0</v>
      </c>
      <c r="I94" s="190">
        <f t="shared" si="7"/>
        <v>0</v>
      </c>
      <c r="K94" s="182"/>
      <c r="L94" s="191"/>
      <c r="M94" s="192"/>
      <c r="N94" s="192"/>
      <c r="O94" s="192"/>
      <c r="P94" s="192"/>
      <c r="Q94" s="192"/>
      <c r="R94" s="193"/>
      <c r="S94" s="194"/>
      <c r="T94" s="186"/>
      <c r="U94" s="195"/>
      <c r="V94" s="182"/>
      <c r="W94" s="191"/>
      <c r="X94" s="192"/>
      <c r="Y94" s="192"/>
      <c r="Z94" s="192"/>
      <c r="AA94" s="192"/>
      <c r="AB94" s="192"/>
      <c r="AC94" s="193"/>
      <c r="AD94" s="194"/>
      <c r="AE94" s="186"/>
      <c r="AF94" s="186"/>
    </row>
    <row r="95" spans="2:32" s="171" customFormat="1" ht="34.5" customHeight="1" hidden="1">
      <c r="B95" s="196">
        <v>60</v>
      </c>
      <c r="C95" s="244" t="str">
        <f>Calc!F83</f>
        <v>Understand the safe use of online and social media platforms</v>
      </c>
      <c r="D95" s="244"/>
      <c r="E95" s="244"/>
      <c r="F95" s="203">
        <v>35</v>
      </c>
      <c r="G95" s="200">
        <f t="shared" si="6"/>
      </c>
      <c r="H95" s="190">
        <f>IF(Calc!U83=1,1,0)</f>
        <v>0</v>
      </c>
      <c r="I95" s="190">
        <f t="shared" si="7"/>
        <v>0</v>
      </c>
      <c r="K95" s="182"/>
      <c r="L95" s="191"/>
      <c r="M95" s="192"/>
      <c r="N95" s="192"/>
      <c r="O95" s="192"/>
      <c r="P95" s="192"/>
      <c r="Q95" s="192"/>
      <c r="R95" s="193"/>
      <c r="S95" s="194"/>
      <c r="T95" s="186"/>
      <c r="U95" s="195"/>
      <c r="V95" s="182"/>
      <c r="W95" s="191"/>
      <c r="X95" s="192"/>
      <c r="Y95" s="192"/>
      <c r="Z95" s="192"/>
      <c r="AA95" s="192"/>
      <c r="AB95" s="192"/>
      <c r="AC95" s="193"/>
      <c r="AD95" s="194"/>
      <c r="AE95" s="186"/>
      <c r="AF95" s="186"/>
    </row>
    <row r="96" ht="14.25">
      <c r="I96" s="190">
        <f>SUM(I27:I95)</f>
        <v>142</v>
      </c>
    </row>
  </sheetData>
  <sheetProtection password="CDC8" sheet="1" objects="1" scenarios="1"/>
  <mergeCells count="69">
    <mergeCell ref="B11:H11"/>
    <mergeCell ref="E13:I13"/>
    <mergeCell ref="E15:I15"/>
    <mergeCell ref="E17:I17"/>
    <mergeCell ref="E19:I19"/>
    <mergeCell ref="B25:G25"/>
    <mergeCell ref="C27:E27"/>
    <mergeCell ref="C28:E28"/>
    <mergeCell ref="C29:E29"/>
    <mergeCell ref="C30:E30"/>
    <mergeCell ref="C31:E31"/>
    <mergeCell ref="B34:G34"/>
    <mergeCell ref="C32:E32"/>
    <mergeCell ref="C57:E57"/>
    <mergeCell ref="C58:E58"/>
    <mergeCell ref="B67:G67"/>
    <mergeCell ref="C69:E69"/>
    <mergeCell ref="C70:E70"/>
    <mergeCell ref="C71:E71"/>
    <mergeCell ref="C59:E59"/>
    <mergeCell ref="C60:E60"/>
    <mergeCell ref="C61:E61"/>
    <mergeCell ref="C62:E62"/>
    <mergeCell ref="C72:E72"/>
    <mergeCell ref="C73:E73"/>
    <mergeCell ref="C74:E74"/>
    <mergeCell ref="C75:E75"/>
    <mergeCell ref="C76:E76"/>
    <mergeCell ref="C77:E77"/>
    <mergeCell ref="C85:E85"/>
    <mergeCell ref="B83:G83"/>
    <mergeCell ref="C86:E86"/>
    <mergeCell ref="C87:E87"/>
    <mergeCell ref="C78:E78"/>
    <mergeCell ref="C79:E79"/>
    <mergeCell ref="C80:E80"/>
    <mergeCell ref="C81:E81"/>
    <mergeCell ref="C94:E94"/>
    <mergeCell ref="C95:E95"/>
    <mergeCell ref="C88:E88"/>
    <mergeCell ref="C89:E89"/>
    <mergeCell ref="C90:E90"/>
    <mergeCell ref="C91:E91"/>
    <mergeCell ref="C92:E92"/>
    <mergeCell ref="C93:E93"/>
    <mergeCell ref="C55:E55"/>
    <mergeCell ref="C56:E56"/>
    <mergeCell ref="C48:E48"/>
    <mergeCell ref="C49:E49"/>
    <mergeCell ref="C50:E50"/>
    <mergeCell ref="C51:E51"/>
    <mergeCell ref="C52:E52"/>
    <mergeCell ref="C53:E53"/>
    <mergeCell ref="C36:E36"/>
    <mergeCell ref="C37:E37"/>
    <mergeCell ref="C38:E38"/>
    <mergeCell ref="C39:E39"/>
    <mergeCell ref="C40:E40"/>
    <mergeCell ref="C41:E41"/>
    <mergeCell ref="C63:E63"/>
    <mergeCell ref="C64:E64"/>
    <mergeCell ref="C65:E65"/>
    <mergeCell ref="C42:E42"/>
    <mergeCell ref="C43:E43"/>
    <mergeCell ref="C44:E44"/>
    <mergeCell ref="C45:E45"/>
    <mergeCell ref="C46:E46"/>
    <mergeCell ref="C47:E47"/>
    <mergeCell ref="C54:E54"/>
  </mergeCells>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 2 Diploma in Business Administration Rules of Combinatiobn Calculator</dc:title>
  <dc:subject/>
  <dc:creator>OCR</dc:creator>
  <cp:keywords>Level 2, Diploma, Apprenticeship, Bussiness Administration, ROC, Rules of Combination, Calculator</cp:keywords>
  <dc:description/>
  <cp:lastModifiedBy>Rachel Trolove</cp:lastModifiedBy>
  <cp:lastPrinted>2014-09-17T09:49:56Z</cp:lastPrinted>
  <dcterms:created xsi:type="dcterms:W3CDTF">2011-07-22T07:10:10Z</dcterms:created>
  <dcterms:modified xsi:type="dcterms:W3CDTF">2014-09-17T09:59:37Z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